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15" tabRatio="771" activeTab="1"/>
  </bookViews>
  <sheets>
    <sheet name="NOTICE" sheetId="1" r:id="rId1"/>
    <sheet name="ANXE-1-DEPENSES PREVI" sheetId="2" r:id="rId2"/>
    <sheet name="ANXE-2-RESSOURCES PREVI" sheetId="3" r:id="rId3"/>
    <sheet name="ANXE-3-AIDES-PUBLIQUES" sheetId="4" r:id="rId4"/>
    <sheet name="ANXE-4-INDICATEURS" sheetId="5" r:id="rId5"/>
    <sheet name="ANXE-7-DESCRIPTIF DE L'OP" sheetId="6" r:id="rId6"/>
  </sheets>
  <externalReferences>
    <externalReference r:id="rId9"/>
    <externalReference r:id="rId10"/>
  </externalReferences>
  <definedNames>
    <definedName name="_xlfn.IFERROR" hidden="1">#NAME?</definedName>
    <definedName name="_xlfn_IFERROR">NA()</definedName>
    <definedName name="Code_Sites_Dossier" localSheetId="3">'ANXE-3-AIDES-PUBLIQUES'!#REF!</definedName>
    <definedName name="Code_Sites_Dossier" localSheetId="4">'[2]ANXE-5-PIECES_COMPLEMENTAIRES'!#REF!</definedName>
    <definedName name="Code_Sites_Dossier">#REF!</definedName>
    <definedName name="Financeurs" localSheetId="3">'ANXE-3-AIDES-PUBLIQUES'!#REF!</definedName>
    <definedName name="Financeurs" localSheetId="4">'[2]ANXE-5-PIECES_COMPLEMENTAIRES'!#REF!</definedName>
    <definedName name="Financeurs">#REF!</definedName>
    <definedName name="_xlnm.Print_Titles" localSheetId="4">'ANXE-4-INDICATEURS'!$6:$10</definedName>
    <definedName name="_xlnm.Print_Titles" localSheetId="5">'ANXE-7-DESCRIPTIF DE L''OP'!$6:$10</definedName>
    <definedName name="_xlnm.Print_Titles" localSheetId="0">'NOTICE'!$6:$10</definedName>
    <definedName name="Liste1" localSheetId="3">'ANXE-3-AIDES-PUBLIQUES'!#REF!</definedName>
    <definedName name="Liste1" localSheetId="4">'[2]ANXE-5-PIECES_COMPLEMENTAIRES'!#REF!</definedName>
    <definedName name="Liste1">#REF!</definedName>
    <definedName name="Liste2" localSheetId="3">'ANXE-3-AIDES-PUBLIQUES'!#REF!</definedName>
    <definedName name="Liste2" localSheetId="4">'[2]ANXE-5-PIECES_COMPLEMENTAIRES'!#REF!</definedName>
    <definedName name="Liste2">#REF!</definedName>
    <definedName name="Missions" localSheetId="3">'ANXE-3-AIDES-PUBLIQUES'!#REF!</definedName>
    <definedName name="Missions" localSheetId="4">'[2]ANXE-5-PIECES_COMPLEMENTAIRES'!#REF!</definedName>
    <definedName name="Missions">#REF!</definedName>
    <definedName name="Modalité" localSheetId="3">'ANXE-3-AIDES-PUBLIQUES'!#REF!</definedName>
    <definedName name="Modalité" localSheetId="4">'[2]ANXE-5-PIECES_COMPLEMENTAIRES'!#REF!</definedName>
    <definedName name="Modalité">#REF!</definedName>
    <definedName name="ouinon">'[1]BASE DE DONNEES'!$B$1:$B$2</definedName>
    <definedName name="Poste" localSheetId="3">'ANXE-3-AIDES-PUBLIQUES'!#REF!</definedName>
    <definedName name="Poste" localSheetId="4">'[2]ANXE-5-PIECES_COMPLEMENTAIRES'!#REF!</definedName>
    <definedName name="Poste">#REF!</definedName>
    <definedName name="Régions" localSheetId="3">'ANXE-3-AIDES-PUBLIQUES'!#REF!</definedName>
    <definedName name="Régions" localSheetId="4">'[2]ANXE-5-PIECES_COMPLEMENTAIRES'!#REF!</definedName>
    <definedName name="Régions">#REF!</definedName>
    <definedName name="Statut_Juridique" localSheetId="3">'ANXE-3-AIDES-PUBLIQUES'!#REF!</definedName>
    <definedName name="Statut_Juridique" localSheetId="4">'[2]ANXE-5-PIECES_COMPLEMENTAIRES'!#REF!</definedName>
    <definedName name="Statut_Juridique">#REF!</definedName>
    <definedName name="Unité" localSheetId="3">'ANXE-3-AIDES-PUBLIQUES'!#REF!</definedName>
    <definedName name="Unité" localSheetId="4">'[2]ANXE-5-PIECES_COMPLEMENTAIRES'!#REF!</definedName>
    <definedName name="Unité">#REF!</definedName>
    <definedName name="_xlnm.Print_Area" localSheetId="1">'ANXE-1-DEPENSES PREVI'!$B$1:$H$246</definedName>
    <definedName name="_xlnm.Print_Area" localSheetId="2">'ANXE-2-RESSOURCES PREVI'!$B$1:$D$21</definedName>
    <definedName name="_xlnm.Print_Area" localSheetId="3">'ANXE-3-AIDES-PUBLIQUES'!$B$1:$I$26</definedName>
    <definedName name="_xlnm.Print_Area" localSheetId="4">'ANXE-4-INDICATEURS'!$B$1:$H$21</definedName>
    <definedName name="_xlnm.Print_Area" localSheetId="5">'ANXE-7-DESCRIPTIF DE L''OP'!$B$1:$D$24</definedName>
    <definedName name="_xlnm.Print_Area" localSheetId="0">'NOTICE'!$A$1:$I$29</definedName>
  </definedNames>
  <calcPr fullCalcOnLoad="1"/>
</workbook>
</file>

<file path=xl/sharedStrings.xml><?xml version="1.0" encoding="utf-8"?>
<sst xmlns="http://schemas.openxmlformats.org/spreadsheetml/2006/main" count="390" uniqueCount="126">
  <si>
    <t>Identification du demandeur</t>
  </si>
  <si>
    <t>Année N-1</t>
  </si>
  <si>
    <t>Année N-2</t>
  </si>
  <si>
    <t>Année N-3</t>
  </si>
  <si>
    <t xml:space="preserve">TOTAL </t>
  </si>
  <si>
    <t>Description de la dépense</t>
  </si>
  <si>
    <t>Identifiant du justificatif</t>
  </si>
  <si>
    <t>Quantité</t>
  </si>
  <si>
    <t>Information sur le justificatif joint et qui permet de l'identifier (ex: N° de devis )</t>
  </si>
  <si>
    <t>Description de l'intervention</t>
  </si>
  <si>
    <t>Temps de travail sur l'opération</t>
  </si>
  <si>
    <t>Unité</t>
  </si>
  <si>
    <t>Montant présenté</t>
  </si>
  <si>
    <t>Nature du travail à réaliser sur l'opération (ex: animation, gestion…etc.)</t>
  </si>
  <si>
    <t xml:space="preserve">Montant de la dépense de rémunération pour l'intervention </t>
  </si>
  <si>
    <t>Quantité de l'intervention</t>
  </si>
  <si>
    <t xml:space="preserve">Valeur barème </t>
  </si>
  <si>
    <t xml:space="preserve">Dénomination du fournisseur </t>
  </si>
  <si>
    <t xml:space="preserve">Nom de l'entreprise, de la structure émétrice du devis </t>
  </si>
  <si>
    <t xml:space="preserve">Montant de la dépense selon le barème </t>
  </si>
  <si>
    <t>Poste de dépense</t>
  </si>
  <si>
    <t>Identification de l'opération</t>
  </si>
  <si>
    <t>Frais directement liés à l'opération</t>
  </si>
  <si>
    <t>Trajet en train, trajet en avion, …</t>
  </si>
  <si>
    <t>Intensité de l'aide</t>
  </si>
  <si>
    <t>Taux de cofinancement FEAMP</t>
  </si>
  <si>
    <t xml:space="preserve">DEMANDE D'AIDE </t>
  </si>
  <si>
    <r>
      <t xml:space="preserve">Prestations de service </t>
    </r>
    <r>
      <rPr>
        <u val="single"/>
        <sz val="10"/>
        <rFont val="Arial"/>
        <family val="2"/>
      </rPr>
      <t>ou</t>
    </r>
    <r>
      <rPr>
        <sz val="10"/>
        <rFont val="Arial"/>
        <family val="2"/>
      </rPr>
      <t xml:space="preserve"> dépenses d'investissement</t>
    </r>
  </si>
  <si>
    <t>OUI</t>
  </si>
  <si>
    <t>FONDS EUROPEEN POUR LES AFFAIRES MARITIMES ET LA PECHE (FEAMP)</t>
  </si>
  <si>
    <t>ANNEXE 3 : Aides publiques obtenues au cours des 3 derniers exercices fiscaux</t>
  </si>
  <si>
    <t>TOTAL DEPENSES PREVISIONNELLES PRESENTEES</t>
  </si>
  <si>
    <t>Nature de la dépense précisée</t>
  </si>
  <si>
    <t xml:space="preserve">Montant de dépenses prévisionnelles </t>
  </si>
  <si>
    <t xml:space="preserve">Descriptif technique de l'opération </t>
  </si>
  <si>
    <t>Si l'opération se déroule sur plusieurs sites, précisez les zones concernées</t>
  </si>
  <si>
    <t>Localisation géographique de l'opération</t>
  </si>
  <si>
    <t>Coût horaire</t>
  </si>
  <si>
    <t>Montant du coût horaire utilisé - voir notice</t>
  </si>
  <si>
    <r>
      <t>Dépenses d'investissement et de services</t>
    </r>
    <r>
      <rPr>
        <sz val="12"/>
        <rFont val="Arial"/>
        <family val="2"/>
      </rPr>
      <t xml:space="preserve"> (sur devis) </t>
    </r>
  </si>
  <si>
    <t>Dépenses prévisionnelles</t>
  </si>
  <si>
    <t>ANNEXE 1 : Dépenses prévisionnelles de l'opération de chaque partenaire</t>
  </si>
  <si>
    <t>Demandez-vous que vos coûts indirects soient financés à hauteur de 15 % des dépenses directes de personnel liées à l'opération ?</t>
  </si>
  <si>
    <r>
      <t xml:space="preserve">Montant total présenté au titre des dépenses indirectes 
</t>
    </r>
    <r>
      <rPr>
        <sz val="11"/>
        <color indexed="9"/>
        <rFont val="Arial"/>
        <family val="2"/>
      </rPr>
      <t>(15% des frais de personnel)</t>
    </r>
  </si>
  <si>
    <t>Exemple :</t>
  </si>
  <si>
    <t>Objectifs stratégiques et opérationnels de l'opération (et public cible le cas échéant)</t>
  </si>
  <si>
    <t>TOTAL :</t>
  </si>
  <si>
    <t>ANNEXE 7 : Descriptif de l'opération</t>
  </si>
  <si>
    <t>Annexe 7</t>
  </si>
  <si>
    <t>Annexe 3</t>
  </si>
  <si>
    <t>Annexe 1</t>
  </si>
  <si>
    <t>Ressources prévisionnelles</t>
  </si>
  <si>
    <t>Aides publiques obtenues au cours des 3 derniers exercices fiscaux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</si>
  <si>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</si>
  <si>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</si>
  <si>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</si>
  <si>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Identification du demandeur </t>
  </si>
  <si>
    <t>Tableau des aides sollicitées</t>
  </si>
  <si>
    <t>Taux de cofinancement national</t>
  </si>
  <si>
    <t>Aides FEAMP sollicitées</t>
  </si>
  <si>
    <t>ANNEXE 2.a : Ressources prévisionnelles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</si>
  <si>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</si>
  <si>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</si>
  <si>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 xml:space="preserve">Dans l'annexe 1, vous pouvez, au besoin, rajouter des lignes en cliquant sur les boutons situés à gauches des tableaux. </t>
  </si>
  <si>
    <t xml:space="preserve">Afin de pouvoir utiliser cette option, il vous faut activer les macros dans le document. </t>
  </si>
  <si>
    <t>Annexe 2</t>
  </si>
  <si>
    <t>Catégorie de salariés</t>
  </si>
  <si>
    <t>Pour les salariés du secteur privé et des entreprises publiques, précisez la catégorie professionnelle</t>
  </si>
  <si>
    <r>
      <t>Frais de déplacement</t>
    </r>
    <r>
      <rPr>
        <sz val="12"/>
        <rFont val="Arial"/>
        <family val="2"/>
      </rPr>
      <t xml:space="preserve"> (sur frais réels)  </t>
    </r>
  </si>
  <si>
    <r>
      <t>Frais de personnels directement liés à l'opération</t>
    </r>
    <r>
      <rPr>
        <sz val="12"/>
        <rFont val="Arial"/>
        <family val="2"/>
      </rPr>
      <t xml:space="preserve"> (dépenses de rémunération sur coût horaire)</t>
    </r>
  </si>
  <si>
    <r>
      <t xml:space="preserve">NATURE DU FINANCEUR
</t>
    </r>
    <r>
      <rPr>
        <sz val="8"/>
        <color indexed="9"/>
        <rFont val="Arial"/>
        <family val="2"/>
      </rPr>
      <t>(ex : FEP, FEADER, organismes publics, 
collectivité territoriale…)</t>
    </r>
  </si>
  <si>
    <r>
      <t xml:space="preserve">OBJET DU FINANCEMENT 
</t>
    </r>
    <r>
      <rPr>
        <sz val="8"/>
        <color indexed="9"/>
        <rFont val="Arial"/>
        <family val="2"/>
      </rPr>
      <t>(intulé de l'opération financée)</t>
    </r>
  </si>
  <si>
    <r>
      <t xml:space="preserve">FORME DE L'AIDE 
</t>
    </r>
    <r>
      <rPr>
        <sz val="8"/>
        <color indexed="9"/>
        <rFont val="Arial"/>
        <family val="2"/>
      </rPr>
      <t>(ex : subvention, aide remboursable, etc…)</t>
    </r>
  </si>
  <si>
    <t xml:space="preserve">MONTANT DE L'AIDE ATTRIBUEE </t>
  </si>
  <si>
    <r>
      <t xml:space="preserve">MONTANT D'AIDE OBTENU
</t>
    </r>
    <r>
      <rPr>
        <b/>
        <sz val="10"/>
        <color indexed="9"/>
        <rFont val="Arial"/>
        <family val="2"/>
      </rPr>
      <t>(Année N)</t>
    </r>
  </si>
  <si>
    <t>Veuillez renseigner l'ensemble des aides publiques perçues au titre de l'assistance technique d'un fonds ESI</t>
  </si>
  <si>
    <t xml:space="preserve">
</t>
  </si>
  <si>
    <r>
      <t>Frais de déplacement</t>
    </r>
    <r>
      <rPr>
        <sz val="12"/>
        <rFont val="Arial"/>
        <family val="2"/>
      </rPr>
      <t xml:space="preserve"> (sur barème)  </t>
    </r>
  </si>
  <si>
    <t>Nombre de trajets.</t>
  </si>
  <si>
    <t>Déplacement en voiture</t>
  </si>
  <si>
    <t>Montant présenté HT</t>
  </si>
  <si>
    <r>
      <t xml:space="preserve">Montant présenté TVA
</t>
    </r>
    <r>
      <rPr>
        <sz val="10"/>
        <color indexed="9"/>
        <rFont val="Arial"/>
        <family val="2"/>
      </rPr>
      <t>(TVA non récupérée)</t>
    </r>
  </si>
  <si>
    <t>Si vous récupérez totalement la TVA sur cette dépense.</t>
  </si>
  <si>
    <t xml:space="preserve">Si vous ne récupérez pas  la TVA sur cette dépense ou si vous la récupérez partiellement </t>
  </si>
  <si>
    <t xml:space="preserve">Montant présenté HT </t>
  </si>
  <si>
    <r>
      <t>Dépenses indirectes liées à l'opération</t>
    </r>
    <r>
      <rPr>
        <sz val="12"/>
        <rFont val="Arial"/>
        <family val="2"/>
      </rPr>
      <t xml:space="preserve"> (dépenses déterminées sur une base forfaitaire proratisée)</t>
    </r>
    <r>
      <rPr>
        <b/>
        <sz val="12"/>
        <rFont val="Arial"/>
        <family val="2"/>
      </rPr>
      <t xml:space="preserve">
</t>
    </r>
  </si>
  <si>
    <r>
      <t>Frais de restauration et d'hébergement</t>
    </r>
    <r>
      <rPr>
        <sz val="12"/>
        <rFont val="Arial"/>
        <family val="2"/>
      </rPr>
      <t xml:space="preserve"> (sur une base forfaitaire)  </t>
    </r>
  </si>
  <si>
    <t>Valeur forfait</t>
  </si>
  <si>
    <t>Restauration : nombre de repas
Logement : nombre de nuités</t>
  </si>
  <si>
    <t>Montant unitaire associé - voir notice</t>
  </si>
  <si>
    <t>Montant de la dépense selon le forfait</t>
  </si>
  <si>
    <t>Distance parcourue</t>
  </si>
  <si>
    <t>Nombre de kilomètres par trajet</t>
  </si>
  <si>
    <t>Montant unitaire associé au barème - voir notice</t>
  </si>
  <si>
    <t>Information permettant d'identifier le justificatif: devis, capture écran d'un site de commande de vol/SNCF</t>
  </si>
  <si>
    <t>Si vous récupérez totalement la TVA sur cette dépense</t>
  </si>
  <si>
    <t>Temps de travail prévu sur l'intervention 
(nombre d'heures) - voir notice</t>
  </si>
  <si>
    <r>
      <t xml:space="preserve">Données additionnelles </t>
    </r>
    <r>
      <rPr>
        <sz val="12"/>
        <color indexed="9"/>
        <rFont val="Arial"/>
        <family val="2"/>
      </rPr>
      <t>- Objectif dans lequel s'inscrit l'opération</t>
    </r>
  </si>
  <si>
    <t>ANNEXE 4 : Indicateurs et données relatives à la mise en œuvre opérationnelle (DMO)</t>
  </si>
  <si>
    <t>Données relatives à la mise en œuvre du projet</t>
  </si>
  <si>
    <t>Code du type de donnée</t>
  </si>
  <si>
    <t>Valeur de la donnée</t>
  </si>
  <si>
    <t>Code de la donnée</t>
  </si>
  <si>
    <t>Annexe 4</t>
  </si>
  <si>
    <t>Indicateurs et données relatives à la mise en œuvre opérationnelle</t>
  </si>
  <si>
    <t>Type d'opération</t>
  </si>
  <si>
    <t>Mise en oeuvre du programme opérationnel</t>
  </si>
  <si>
    <t>Systèmes informatiques</t>
  </si>
  <si>
    <t>Amélioration de la capacité administrative</t>
  </si>
  <si>
    <t>Activités de communication</t>
  </si>
  <si>
    <t>Évaluation</t>
  </si>
  <si>
    <t>Études</t>
  </si>
  <si>
    <t>Réseau de GALP</t>
  </si>
  <si>
    <t>Autre</t>
  </si>
  <si>
    <t>Ces dépenses sont calculées sur la base des barèmes de la fonction publique</t>
  </si>
  <si>
    <r>
      <t>Contreparties nationales</t>
    </r>
    <r>
      <rPr>
        <i/>
        <sz val="8"/>
        <color indexed="9"/>
        <rFont val="Arial"/>
        <family val="2"/>
      </rPr>
      <t xml:space="preserve"> (autofinancement)</t>
    </r>
  </si>
  <si>
    <r>
      <t xml:space="preserve">Ce fichier regroupe les annexes techniques du formulaire de demande FEAMP pour la mesure </t>
    </r>
    <r>
      <rPr>
        <b/>
        <sz val="12"/>
        <rFont val="Arial"/>
        <family val="2"/>
      </rPr>
      <t>Assistance technique régionale (article 78).</t>
    </r>
  </si>
  <si>
    <t>Mesure n°78N - Assistance technique régionale</t>
  </si>
  <si>
    <t>Renforcement des capacités administratives des organsimes intermédiaires</t>
  </si>
  <si>
    <t>Information des porteurs de projet</t>
  </si>
  <si>
    <t>Objectifs de la mesure</t>
  </si>
  <si>
    <t xml:space="preserve">
Animation et mise en réseau des GALPA aux niveaux national et/ou régional
</t>
  </si>
  <si>
    <t>Participation à des évaluations interfonds (approche territoriale intégrée, stratégies de spécialisation intelligente, etc.)</t>
  </si>
  <si>
    <t>Communication sur le FEAMP et ses réalisations (en complémentarité avec la communication interfonds et la communication nationale sur le FEAMP)</t>
  </si>
  <si>
    <t>Contrôle et audit</t>
  </si>
  <si>
    <t>version 1.0 - octobre 2017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</si>
</sst>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\ _€"/>
    <numFmt numFmtId="171" formatCode="_-* #,##0.00\ [$€-40C]_-;\-* #,##0.00\ [$€-40C]_-;_-* &quot;-&quot;??\ [$€-40C]_-;_-@_-"/>
    <numFmt numFmtId="172" formatCode="0.0%"/>
    <numFmt numFmtId="173" formatCode="_-* #,##0.000\ [$€-40C]_-;\-* #,##0.000\ [$€-40C]_-;_-* &quot;-&quot;??\ [$€-40C]_-;_-@_-"/>
    <numFmt numFmtId="174" formatCode="0.0"/>
    <numFmt numFmtId="175" formatCode="#,##0.0"/>
    <numFmt numFmtId="176" formatCode="#,##0\ &quot;€&quot;"/>
    <numFmt numFmtId="177" formatCode="#,##0\ [$€-40C];\-#,##0\ [$€-40C]"/>
    <numFmt numFmtId="178" formatCode="00000"/>
    <numFmt numFmtId="179" formatCode="0&quot; h&quot;"/>
    <numFmt numFmtId="180" formatCode="#,##0.00\ [$€-40C];\-#,##0.00\ [$€-40C]"/>
    <numFmt numFmtId="181" formatCode="dd/mm/yy;@"/>
    <numFmt numFmtId="182" formatCode="0\ &quot;€&quot;"/>
    <numFmt numFmtId="183" formatCode="0.00\ &quot;€&quot;"/>
    <numFmt numFmtId="184" formatCode="0&quot; Km&quot;"/>
    <numFmt numFmtId="185" formatCode="0&quot; €/Km&quot;"/>
    <numFmt numFmtId="186" formatCode="\ * #,##0.00\ [$€-40C]\ ;\-* #,##0.00\ [$€-40C]\ ;\ * \-#\ [$€-40C]\ ;@\ "/>
    <numFmt numFmtId="187" formatCode="#,##0.00&quot; €&quot;"/>
    <numFmt numFmtId="188" formatCode="0&quot; jour(s)&quot;"/>
    <numFmt numFmtId="189" formatCode="0&quot; K€&quot;"/>
    <numFmt numFmtId="190" formatCode="0.00&quot; K€&quot;"/>
    <numFmt numFmtId="191" formatCode="0&quot; t&quot;"/>
    <numFmt numFmtId="192" formatCode="_-* #,##0.00\ _€_-;\-* #,##0.00\ _€_-;_-* \-??\ _€_-;_-@_-"/>
    <numFmt numFmtId="193" formatCode="_-* #,##0.00\ [$€-40C]_-;\-* #,##0.00\ [$€-40C]_-;_-* \-??\ [$€-40C]_-;_-@_-"/>
    <numFmt numFmtId="194" formatCode="0.00&quot; €&quot;"/>
    <numFmt numFmtId="195" formatCode="0&quot; L&quot;"/>
    <numFmt numFmtId="196" formatCode="0&quot; L/€&quot;"/>
    <numFmt numFmtId="197" formatCode="_-* #,##0\ &quot;€&quot;_-;\-* #,##0\ &quot;€&quot;_-;_-* &quot;-&quot;??\ &quot;€&quot;_-;_-@_-"/>
    <numFmt numFmtId="198" formatCode="0&quot; ETP&quot;"/>
    <numFmt numFmtId="199" formatCode="0&quot; K€/ETP&quot;"/>
    <numFmt numFmtId="200" formatCode="0&quot; ans&quot;"/>
    <numFmt numFmtId="201" formatCode="0&quot; m&quot;"/>
    <numFmt numFmtId="202" formatCode="0&quot; Kg&quot;"/>
    <numFmt numFmtId="203" formatCode="0&quot; L/Kg&quot;"/>
    <numFmt numFmtId="204" formatCode="0&quot; L/h&quot;"/>
    <numFmt numFmtId="205" formatCode="0&quot; L/an&quot;"/>
    <numFmt numFmtId="206" formatCode="0.00&quot; h&quot;"/>
    <numFmt numFmtId="207" formatCode="_-* #,##0.00\ _€_-;\-* #,##0.00\ _€_-;_-* &quot;-&quot;&quot;?&quot;&quot;?&quot;\ _€_-;_-@_-"/>
    <numFmt numFmtId="208" formatCode="_-* #,##0.00\ &quot;€&quot;_-;\-* #,##0.00\ &quot;€&quot;_-;_-* &quot;-&quot;&quot;?&quot;&quot;?&quot;\ &quot;€&quot;_-;_-@_-"/>
    <numFmt numFmtId="209" formatCode="_(* #,##0.00_);_(* \(#,##0.00\);_(* &quot;-&quot;??_);_(@_)"/>
    <numFmt numFmtId="210" formatCode="_(&quot;€&quot;* #,##0.00_);_(&quot;€&quot;* \(#,##0.00\);_(&quot;€&quot;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6"/>
      <color indexed="10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u val="single"/>
      <sz val="16"/>
      <color indexed="49"/>
      <name val="Arial"/>
      <family val="2"/>
    </font>
    <font>
      <sz val="11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49"/>
      <name val="Arial"/>
      <family val="2"/>
    </font>
    <font>
      <b/>
      <sz val="11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i/>
      <sz val="11"/>
      <color indexed="23"/>
      <name val="Arial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hair"/>
      <bottom style="hair"/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hair"/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20" borderId="1" applyNumberFormat="0" applyAlignment="0">
      <protection locked="0"/>
    </xf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52" fillId="0" borderId="4" applyNumberFormat="0">
      <alignment horizontal="left" vertical="center" wrapText="1"/>
      <protection locked="0"/>
    </xf>
    <xf numFmtId="0" fontId="53" fillId="0" borderId="5">
      <alignment horizontal="left" vertical="center"/>
      <protection locked="0"/>
    </xf>
    <xf numFmtId="0" fontId="1" fillId="28" borderId="6" applyNumberFormat="0" applyFont="0" applyAlignment="0" applyProtection="0"/>
    <xf numFmtId="0" fontId="77" fillId="29" borderId="2" applyNumberFormat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4" applyNumberFormat="0" applyFont="0" applyBorder="0" applyAlignment="0">
      <protection/>
    </xf>
    <xf numFmtId="0" fontId="54" fillId="0" borderId="4" applyNumberFormat="0" applyAlignment="0">
      <protection locked="0"/>
    </xf>
    <xf numFmtId="0" fontId="82" fillId="34" borderId="0" applyNumberFormat="0" applyBorder="0" applyAlignment="0" applyProtection="0"/>
    <xf numFmtId="0" fontId="83" fillId="27" borderId="8" applyNumberFormat="0" applyAlignment="0" applyProtection="0"/>
    <xf numFmtId="0" fontId="1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12" applyNumberFormat="0" applyFill="0" applyAlignment="0" applyProtection="0"/>
    <xf numFmtId="0" fontId="90" fillId="35" borderId="13" applyNumberFormat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36" borderId="0" xfId="0" applyFill="1" applyBorder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>
      <alignment wrapText="1"/>
    </xf>
    <xf numFmtId="16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37" borderId="14" xfId="0" applyFont="1" applyFill="1" applyBorder="1" applyAlignment="1">
      <alignment horizontal="left" vertical="center"/>
    </xf>
    <xf numFmtId="0" fontId="21" fillId="3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wrapText="1"/>
    </xf>
    <xf numFmtId="169" fontId="15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centerContinuous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69" fontId="15" fillId="38" borderId="0" xfId="0" applyNumberFormat="1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15" fillId="38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2" fillId="0" borderId="15" xfId="0" applyFont="1" applyBorder="1" applyAlignment="1">
      <alignment/>
    </xf>
    <xf numFmtId="0" fontId="9" fillId="38" borderId="16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" fillId="38" borderId="0" xfId="0" applyFont="1" applyFill="1" applyBorder="1" applyAlignment="1" applyProtection="1">
      <alignment horizontal="left"/>
      <protection/>
    </xf>
    <xf numFmtId="171" fontId="22" fillId="37" borderId="17" xfId="0" applyNumberFormat="1" applyFont="1" applyFill="1" applyBorder="1" applyAlignment="1">
      <alignment horizontal="right" vertical="center" wrapText="1" indent="2"/>
    </xf>
    <xf numFmtId="0" fontId="12" fillId="0" borderId="0" xfId="0" applyFont="1" applyAlignment="1">
      <alignment/>
    </xf>
    <xf numFmtId="169" fontId="2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Continuous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169" fontId="24" fillId="38" borderId="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169" fontId="24" fillId="39" borderId="1" xfId="0" applyNumberFormat="1" applyFont="1" applyFill="1" applyBorder="1" applyAlignment="1">
      <alignment horizontal="center" vertical="center" wrapText="1"/>
    </xf>
    <xf numFmtId="169" fontId="24" fillId="39" borderId="1" xfId="0" applyNumberFormat="1" applyFont="1" applyFill="1" applyBorder="1" applyAlignment="1">
      <alignment horizontal="center" vertical="center"/>
    </xf>
    <xf numFmtId="169" fontId="15" fillId="39" borderId="1" xfId="0" applyNumberFormat="1" applyFont="1" applyFill="1" applyBorder="1" applyAlignment="1">
      <alignment horizontal="right" vertical="center" wrapText="1"/>
    </xf>
    <xf numFmtId="169" fontId="22" fillId="37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indent="1"/>
    </xf>
    <xf numFmtId="169" fontId="15" fillId="39" borderId="18" xfId="0" applyNumberFormat="1" applyFont="1" applyFill="1" applyBorder="1" applyAlignment="1">
      <alignment horizontal="right" vertical="center" wrapText="1"/>
    </xf>
    <xf numFmtId="169" fontId="15" fillId="39" borderId="19" xfId="0" applyNumberFormat="1" applyFont="1" applyFill="1" applyBorder="1" applyAlignment="1">
      <alignment horizontal="right" vertical="center" wrapText="1"/>
    </xf>
    <xf numFmtId="169" fontId="22" fillId="37" borderId="20" xfId="0" applyNumberFormat="1" applyFont="1" applyFill="1" applyBorder="1" applyAlignment="1">
      <alignment horizontal="right" vertical="center" wrapText="1"/>
    </xf>
    <xf numFmtId="169" fontId="15" fillId="39" borderId="21" xfId="0" applyNumberFormat="1" applyFont="1" applyFill="1" applyBorder="1" applyAlignment="1">
      <alignment horizontal="right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0" fillId="39" borderId="25" xfId="0" applyFill="1" applyBorder="1" applyAlignment="1">
      <alignment/>
    </xf>
    <xf numFmtId="0" fontId="2" fillId="0" borderId="26" xfId="0" applyNumberFormat="1" applyFont="1" applyFill="1" applyBorder="1" applyAlignment="1" applyProtection="1">
      <alignment horizontal="justify" vertical="top"/>
      <protection locked="0"/>
    </xf>
    <xf numFmtId="0" fontId="0" fillId="0" borderId="26" xfId="0" applyFill="1" applyBorder="1" applyAlignment="1">
      <alignment/>
    </xf>
    <xf numFmtId="169" fontId="22" fillId="37" borderId="1" xfId="0" applyNumberFormat="1" applyFont="1" applyFill="1" applyBorder="1" applyAlignment="1">
      <alignment horizontal="center" wrapText="1"/>
    </xf>
    <xf numFmtId="0" fontId="22" fillId="37" borderId="27" xfId="0" applyFont="1" applyFill="1" applyBorder="1" applyAlignment="1">
      <alignment horizontal="center" vertical="center"/>
    </xf>
    <xf numFmtId="169" fontId="22" fillId="37" borderId="28" xfId="0" applyNumberFormat="1" applyFont="1" applyFill="1" applyBorder="1" applyAlignment="1">
      <alignment horizontal="center" vertical="center" wrapText="1"/>
    </xf>
    <xf numFmtId="169" fontId="22" fillId="37" borderId="29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wrapText="1"/>
    </xf>
    <xf numFmtId="169" fontId="22" fillId="37" borderId="30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vertical="center"/>
    </xf>
    <xf numFmtId="0" fontId="26" fillId="0" borderId="0" xfId="0" applyFont="1" applyAlignment="1" applyProtection="1">
      <alignment/>
      <protection hidden="1" locked="0"/>
    </xf>
    <xf numFmtId="0" fontId="0" fillId="37" borderId="25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32" fillId="0" borderId="0" xfId="0" applyFont="1" applyAlignment="1">
      <alignment horizontal="center"/>
    </xf>
    <xf numFmtId="169" fontId="31" fillId="0" borderId="0" xfId="0" applyNumberFormat="1" applyFont="1" applyFill="1" applyBorder="1" applyAlignment="1">
      <alignment vertical="center" wrapText="1"/>
    </xf>
    <xf numFmtId="171" fontId="34" fillId="0" borderId="0" xfId="0" applyNumberFormat="1" applyFont="1" applyFill="1" applyBorder="1" applyAlignment="1">
      <alignment horizontal="right" vertical="center" wrapText="1" indent="2"/>
    </xf>
    <xf numFmtId="0" fontId="3" fillId="0" borderId="0" xfId="0" applyFont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 applyProtection="1">
      <alignment horizontal="center"/>
      <protection locked="0"/>
    </xf>
    <xf numFmtId="169" fontId="15" fillId="0" borderId="0" xfId="0" applyNumberFormat="1" applyFont="1" applyFill="1" applyBorder="1" applyAlignment="1">
      <alignment horizontal="right" vertical="center" wrapText="1"/>
    </xf>
    <xf numFmtId="169" fontId="22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8" fillId="0" borderId="5" xfId="0" applyNumberFormat="1" applyFont="1" applyFill="1" applyBorder="1" applyAlignment="1" applyProtection="1">
      <alignment horizontal="left" vertical="center" indent="2"/>
      <protection locked="0"/>
    </xf>
    <xf numFmtId="0" fontId="0" fillId="0" borderId="5" xfId="0" applyFill="1" applyBorder="1" applyAlignment="1">
      <alignment horizontal="left" vertical="center" indent="2"/>
    </xf>
    <xf numFmtId="169" fontId="22" fillId="37" borderId="1" xfId="0" applyNumberFormat="1" applyFont="1" applyFill="1" applyBorder="1" applyAlignment="1">
      <alignment horizontal="right" vertical="center" wrapText="1" indent="2"/>
    </xf>
    <xf numFmtId="169" fontId="22" fillId="37" borderId="31" xfId="0" applyNumberFormat="1" applyFont="1" applyFill="1" applyBorder="1" applyAlignment="1">
      <alignment horizontal="right" vertical="center" wrapText="1" indent="2"/>
    </xf>
    <xf numFmtId="0" fontId="15" fillId="38" borderId="32" xfId="0" applyFont="1" applyFill="1" applyBorder="1" applyAlignment="1">
      <alignment vertical="center" wrapText="1"/>
    </xf>
    <xf numFmtId="0" fontId="21" fillId="37" borderId="33" xfId="0" applyFont="1" applyFill="1" applyBorder="1" applyAlignment="1">
      <alignment horizontal="left" vertical="center"/>
    </xf>
    <xf numFmtId="0" fontId="21" fillId="37" borderId="34" xfId="0" applyFont="1" applyFill="1" applyBorder="1" applyAlignment="1">
      <alignment horizontal="left" vertical="center"/>
    </xf>
    <xf numFmtId="0" fontId="22" fillId="37" borderId="14" xfId="0" applyFont="1" applyFill="1" applyBorder="1" applyAlignment="1">
      <alignment horizontal="left" vertical="center"/>
    </xf>
    <xf numFmtId="171" fontId="24" fillId="39" borderId="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9" fontId="15" fillId="39" borderId="1" xfId="63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 vertical="center"/>
    </xf>
    <xf numFmtId="171" fontId="15" fillId="39" borderId="1" xfId="63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indent="1"/>
    </xf>
    <xf numFmtId="0" fontId="22" fillId="0" borderId="32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2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/>
    </xf>
    <xf numFmtId="9" fontId="15" fillId="0" borderId="32" xfId="63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>
      <alignment horizontal="left" vertical="center"/>
    </xf>
    <xf numFmtId="0" fontId="14" fillId="0" borderId="0" xfId="48" applyFont="1" applyFill="1" applyBorder="1" applyAlignment="1">
      <alignment horizontal="left" vertical="center" indent="2"/>
    </xf>
    <xf numFmtId="0" fontId="33" fillId="0" borderId="0" xfId="48" applyFont="1" applyFill="1" applyBorder="1" applyAlignment="1">
      <alignment horizontal="left" vertical="center" indent="1"/>
    </xf>
    <xf numFmtId="0" fontId="47" fillId="0" borderId="0" xfId="0" applyFont="1" applyFill="1" applyBorder="1" applyAlignment="1">
      <alignment horizontal="left" vertical="center" indent="2"/>
    </xf>
    <xf numFmtId="169" fontId="15" fillId="40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4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40" borderId="1" xfId="0" applyFont="1" applyFill="1" applyBorder="1" applyAlignment="1" applyProtection="1">
      <alignment horizontal="center" vertical="center" wrapText="1"/>
      <protection locked="0"/>
    </xf>
    <xf numFmtId="169" fontId="39" fillId="4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40" borderId="1" xfId="0" applyFont="1" applyFill="1" applyBorder="1" applyAlignment="1" applyProtection="1">
      <alignment horizontal="center"/>
      <protection locked="0"/>
    </xf>
    <xf numFmtId="49" fontId="39" fillId="40" borderId="1" xfId="0" applyNumberFormat="1" applyFont="1" applyFill="1" applyBorder="1" applyAlignment="1" applyProtection="1">
      <alignment horizontal="right" vertical="center" wrapText="1"/>
      <protection locked="0"/>
    </xf>
    <xf numFmtId="169" fontId="39" fillId="40" borderId="1" xfId="0" applyNumberFormat="1" applyFont="1" applyFill="1" applyBorder="1" applyAlignment="1" applyProtection="1">
      <alignment horizontal="right" vertical="center" wrapText="1"/>
      <protection locked="0"/>
    </xf>
    <xf numFmtId="179" fontId="39" fillId="40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left"/>
    </xf>
    <xf numFmtId="0" fontId="7" fillId="40" borderId="25" xfId="0" applyFont="1" applyFill="1" applyBorder="1" applyAlignment="1" applyProtection="1">
      <alignment horizontal="center"/>
      <protection locked="0"/>
    </xf>
    <xf numFmtId="2" fontId="15" fillId="40" borderId="35" xfId="0" applyNumberFormat="1" applyFont="1" applyFill="1" applyBorder="1" applyAlignment="1" applyProtection="1">
      <alignment horizontal="center" vertical="center" wrapText="1"/>
      <protection locked="0"/>
    </xf>
    <xf numFmtId="169" fontId="15" fillId="40" borderId="36" xfId="0" applyNumberFormat="1" applyFont="1" applyFill="1" applyBorder="1" applyAlignment="1" applyProtection="1">
      <alignment horizontal="center" vertical="center" wrapText="1"/>
      <protection locked="0"/>
    </xf>
    <xf numFmtId="2" fontId="15" fillId="40" borderId="37" xfId="0" applyNumberFormat="1" applyFont="1" applyFill="1" applyBorder="1" applyAlignment="1" applyProtection="1">
      <alignment horizontal="center" vertical="center" wrapText="1"/>
      <protection locked="0"/>
    </xf>
    <xf numFmtId="2" fontId="15" fillId="40" borderId="38" xfId="0" applyNumberFormat="1" applyFont="1" applyFill="1" applyBorder="1" applyAlignment="1" applyProtection="1">
      <alignment horizontal="center" vertical="center" wrapText="1"/>
      <protection locked="0"/>
    </xf>
    <xf numFmtId="169" fontId="15" fillId="40" borderId="39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69" fontId="2" fillId="38" borderId="40" xfId="0" applyNumberFormat="1" applyFont="1" applyFill="1" applyBorder="1" applyAlignment="1">
      <alignment horizontal="left" vertical="center" wrapText="1" indent="4"/>
    </xf>
    <xf numFmtId="169" fontId="2" fillId="33" borderId="41" xfId="0" applyNumberFormat="1" applyFont="1" applyFill="1" applyBorder="1" applyAlignment="1">
      <alignment horizontal="left" vertical="center" wrapText="1" indent="4"/>
    </xf>
    <xf numFmtId="0" fontId="49" fillId="0" borderId="0" xfId="0" applyFont="1" applyAlignment="1">
      <alignment/>
    </xf>
    <xf numFmtId="169" fontId="2" fillId="33" borderId="40" xfId="0" applyNumberFormat="1" applyFont="1" applyFill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21" fillId="37" borderId="42" xfId="0" applyFont="1" applyFill="1" applyBorder="1" applyAlignment="1">
      <alignment horizontal="left" vertical="center" indent="2"/>
    </xf>
    <xf numFmtId="0" fontId="21" fillId="37" borderId="14" xfId="0" applyFont="1" applyFill="1" applyBorder="1" applyAlignment="1">
      <alignment horizontal="left" vertical="center" indent="2"/>
    </xf>
    <xf numFmtId="9" fontId="14" fillId="39" borderId="43" xfId="63" applyFont="1" applyFill="1" applyBorder="1" applyAlignment="1" applyProtection="1">
      <alignment horizontal="right" vertical="center" wrapText="1"/>
      <protection/>
    </xf>
    <xf numFmtId="0" fontId="21" fillId="0" borderId="44" xfId="0" applyFont="1" applyFill="1" applyBorder="1" applyAlignment="1">
      <alignment horizontal="left" vertical="center"/>
    </xf>
    <xf numFmtId="0" fontId="39" fillId="40" borderId="1" xfId="0" applyNumberFormat="1" applyFont="1" applyFill="1" applyBorder="1" applyAlignment="1" applyProtection="1">
      <alignment vertical="center" wrapText="1"/>
      <protection locked="0"/>
    </xf>
    <xf numFmtId="0" fontId="39" fillId="40" borderId="30" xfId="0" applyNumberFormat="1" applyFont="1" applyFill="1" applyBorder="1" applyAlignment="1" applyProtection="1">
      <alignment vertical="center" wrapText="1"/>
      <protection locked="0"/>
    </xf>
    <xf numFmtId="169" fontId="39" fillId="40" borderId="30" xfId="0" applyNumberFormat="1" applyFont="1" applyFill="1" applyBorder="1" applyAlignment="1" applyProtection="1">
      <alignment horizontal="center" vertical="center" wrapText="1"/>
      <protection locked="0"/>
    </xf>
    <xf numFmtId="169" fontId="39" fillId="40" borderId="45" xfId="0" applyNumberFormat="1" applyFont="1" applyFill="1" applyBorder="1" applyAlignment="1" applyProtection="1">
      <alignment horizontal="center" vertical="center" wrapText="1"/>
      <protection locked="0"/>
    </xf>
    <xf numFmtId="169" fontId="39" fillId="4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41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39" fillId="39" borderId="1" xfId="0" applyNumberFormat="1" applyFont="1" applyFill="1" applyBorder="1" applyAlignment="1" applyProtection="1">
      <alignment horizontal="center" vertical="center" wrapText="1"/>
      <protection/>
    </xf>
    <xf numFmtId="0" fontId="21" fillId="37" borderId="47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169" fontId="39" fillId="33" borderId="47" xfId="50" applyNumberFormat="1" applyFont="1" applyFill="1" applyBorder="1" applyAlignment="1" applyProtection="1">
      <alignment horizontal="right" vertical="center" wrapText="1"/>
      <protection locked="0"/>
    </xf>
    <xf numFmtId="169" fontId="39" fillId="33" borderId="31" xfId="50" applyNumberFormat="1" applyFont="1" applyFill="1" applyBorder="1" applyAlignment="1" applyProtection="1">
      <alignment horizontal="right" vertical="center" wrapText="1"/>
      <protection locked="0"/>
    </xf>
    <xf numFmtId="169" fontId="22" fillId="37" borderId="47" xfId="0" applyNumberFormat="1" applyFont="1" applyFill="1" applyBorder="1" applyAlignment="1">
      <alignment horizontal="right" vertical="center" wrapText="1" indent="2"/>
    </xf>
    <xf numFmtId="0" fontId="2" fillId="39" borderId="4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39" fillId="39" borderId="1" xfId="0" applyNumberFormat="1" applyFont="1" applyFill="1" applyBorder="1" applyAlignment="1" applyProtection="1">
      <alignment horizontal="left" vertical="center" wrapText="1" indent="1"/>
      <protection/>
    </xf>
    <xf numFmtId="184" fontId="39" fillId="40" borderId="1" xfId="0" applyNumberFormat="1" applyFont="1" applyFill="1" applyBorder="1" applyAlignment="1" applyProtection="1">
      <alignment horizontal="right" vertical="center" wrapText="1"/>
      <protection locked="0"/>
    </xf>
    <xf numFmtId="185" fontId="39" fillId="4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9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Continuous" wrapText="1"/>
    </xf>
    <xf numFmtId="0" fontId="15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" vertical="center"/>
    </xf>
    <xf numFmtId="9" fontId="2" fillId="41" borderId="1" xfId="0" applyNumberFormat="1" applyFont="1" applyFill="1" applyBorder="1" applyAlignment="1">
      <alignment horizontal="center" vertical="center" wrapText="1"/>
    </xf>
    <xf numFmtId="0" fontId="39" fillId="40" borderId="48" xfId="0" applyNumberFormat="1" applyFont="1" applyFill="1" applyBorder="1" applyAlignment="1" applyProtection="1">
      <alignment horizontal="left" vertical="center" wrapText="1"/>
      <protection locked="0"/>
    </xf>
    <xf numFmtId="0" fontId="39" fillId="4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37" borderId="49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21" fillId="37" borderId="50" xfId="0" applyFont="1" applyFill="1" applyBorder="1" applyAlignment="1">
      <alignment horizontal="center" vertical="center"/>
    </xf>
    <xf numFmtId="0" fontId="39" fillId="40" borderId="51" xfId="0" applyNumberFormat="1" applyFont="1" applyFill="1" applyBorder="1" applyAlignment="1" applyProtection="1">
      <alignment horizontal="left" vertical="center" wrapText="1"/>
      <protection locked="0"/>
    </xf>
    <xf numFmtId="0" fontId="39" fillId="40" borderId="52" xfId="0" applyNumberFormat="1" applyFont="1" applyFill="1" applyBorder="1" applyAlignment="1" applyProtection="1">
      <alignment horizontal="left" vertical="center" wrapText="1"/>
      <protection locked="0"/>
    </xf>
    <xf numFmtId="0" fontId="39" fillId="40" borderId="52" xfId="0" applyNumberFormat="1" applyFont="1" applyFill="1" applyBorder="1" applyAlignment="1" applyProtection="1">
      <alignment vertical="center" wrapText="1"/>
      <protection locked="0"/>
    </xf>
    <xf numFmtId="169" fontId="39" fillId="40" borderId="52" xfId="0" applyNumberFormat="1" applyFont="1" applyFill="1" applyBorder="1" applyAlignment="1" applyProtection="1">
      <alignment horizontal="center" vertical="center" wrapText="1"/>
      <protection locked="0"/>
    </xf>
    <xf numFmtId="169" fontId="22" fillId="37" borderId="52" xfId="0" applyNumberFormat="1" applyFont="1" applyFill="1" applyBorder="1" applyAlignment="1">
      <alignment horizontal="center" wrapText="1"/>
    </xf>
    <xf numFmtId="169" fontId="3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39" fillId="40" borderId="54" xfId="0" applyNumberFormat="1" applyFont="1" applyFill="1" applyBorder="1" applyAlignment="1" applyProtection="1">
      <alignment horizontal="left" vertical="center" wrapText="1"/>
      <protection locked="0"/>
    </xf>
    <xf numFmtId="0" fontId="39" fillId="4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horizontal="left"/>
      <protection/>
    </xf>
    <xf numFmtId="169" fontId="15" fillId="0" borderId="5" xfId="0" applyNumberFormat="1" applyFont="1" applyFill="1" applyBorder="1" applyAlignment="1">
      <alignment vertical="center" wrapText="1"/>
    </xf>
    <xf numFmtId="169" fontId="15" fillId="0" borderId="5" xfId="0" applyNumberFormat="1" applyFont="1" applyFill="1" applyBorder="1" applyAlignment="1">
      <alignment horizontal="center" vertical="center" wrapText="1"/>
    </xf>
    <xf numFmtId="191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37" borderId="55" xfId="0" applyFont="1" applyFill="1" applyBorder="1" applyAlignment="1">
      <alignment horizontal="center" vertical="center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56" xfId="0" applyFont="1" applyFill="1" applyBorder="1" applyAlignment="1">
      <alignment horizontal="left" vertical="center" wrapText="1"/>
    </xf>
    <xf numFmtId="169" fontId="21" fillId="37" borderId="57" xfId="0" applyNumberFormat="1" applyFont="1" applyFill="1" applyBorder="1" applyAlignment="1">
      <alignment horizontal="center" vertical="center" wrapText="1"/>
    </xf>
    <xf numFmtId="0" fontId="7" fillId="39" borderId="58" xfId="0" applyFont="1" applyFill="1" applyBorder="1" applyAlignment="1">
      <alignment horizontal="center" vertical="center" wrapText="1"/>
    </xf>
    <xf numFmtId="169" fontId="15" fillId="40" borderId="58" xfId="0" applyNumberFormat="1" applyFont="1" applyFill="1" applyBorder="1" applyAlignment="1">
      <alignment vertical="center" wrapText="1"/>
    </xf>
    <xf numFmtId="0" fontId="15" fillId="42" borderId="59" xfId="0" applyNumberFormat="1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center" wrapText="1"/>
    </xf>
    <xf numFmtId="169" fontId="15" fillId="40" borderId="1" xfId="0" applyNumberFormat="1" applyFont="1" applyFill="1" applyBorder="1" applyAlignment="1">
      <alignment vertical="center" wrapText="1"/>
    </xf>
    <xf numFmtId="0" fontId="15" fillId="42" borderId="18" xfId="0" applyNumberFormat="1" applyFont="1" applyFill="1" applyBorder="1" applyAlignment="1">
      <alignment horizontal="center" vertical="center" wrapText="1"/>
    </xf>
    <xf numFmtId="0" fontId="15" fillId="38" borderId="0" xfId="0" applyNumberFormat="1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top"/>
    </xf>
    <xf numFmtId="0" fontId="38" fillId="40" borderId="60" xfId="0" applyNumberFormat="1" applyFont="1" applyFill="1" applyBorder="1" applyAlignment="1" applyProtection="1">
      <alignment horizontal="left" vertical="center" indent="2"/>
      <protection locked="0"/>
    </xf>
    <xf numFmtId="0" fontId="0" fillId="40" borderId="61" xfId="0" applyFill="1" applyBorder="1" applyAlignment="1" applyProtection="1">
      <alignment horizontal="left" vertical="center" indent="2"/>
      <protection locked="0"/>
    </xf>
    <xf numFmtId="0" fontId="35" fillId="40" borderId="61" xfId="0" applyFont="1" applyFill="1" applyBorder="1" applyAlignment="1" applyProtection="1">
      <alignment horizontal="left" vertical="center" indent="2"/>
      <protection locked="0"/>
    </xf>
    <xf numFmtId="0" fontId="2" fillId="39" borderId="62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21" fillId="37" borderId="14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21" fillId="37" borderId="14" xfId="0" applyFont="1" applyFill="1" applyBorder="1" applyAlignment="1">
      <alignment horizontal="center" vertical="center" wrapText="1"/>
    </xf>
    <xf numFmtId="0" fontId="10" fillId="39" borderId="14" xfId="0" applyNumberFormat="1" applyFont="1" applyFill="1" applyBorder="1" applyAlignment="1">
      <alignment horizontal="left" vertical="center" indent="1"/>
    </xf>
    <xf numFmtId="0" fontId="36" fillId="39" borderId="31" xfId="0" applyFont="1" applyFill="1" applyBorder="1" applyAlignment="1">
      <alignment horizontal="left" vertical="center" inden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37" borderId="64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22" fillId="37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36" fillId="39" borderId="26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left"/>
    </xf>
    <xf numFmtId="0" fontId="22" fillId="37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22" fillId="37" borderId="40" xfId="0" applyFont="1" applyFill="1" applyBorder="1" applyAlignment="1">
      <alignment horizontal="center" vertical="center" wrapText="1"/>
    </xf>
    <xf numFmtId="0" fontId="22" fillId="37" borderId="69" xfId="0" applyFont="1" applyFill="1" applyBorder="1" applyAlignment="1">
      <alignment horizontal="center" vertical="center" wrapText="1"/>
    </xf>
    <xf numFmtId="0" fontId="22" fillId="37" borderId="52" xfId="0" applyFont="1" applyFill="1" applyBorder="1" applyAlignment="1">
      <alignment horizontal="center" vertical="center" wrapText="1"/>
    </xf>
    <xf numFmtId="0" fontId="22" fillId="37" borderId="70" xfId="0" applyFont="1" applyFill="1" applyBorder="1" applyAlignment="1">
      <alignment horizontal="center" vertical="center" wrapText="1"/>
    </xf>
    <xf numFmtId="169" fontId="15" fillId="39" borderId="71" xfId="0" applyNumberFormat="1" applyFont="1" applyFill="1" applyBorder="1" applyAlignment="1">
      <alignment horizontal="center" vertical="center" wrapText="1"/>
    </xf>
    <xf numFmtId="169" fontId="15" fillId="39" borderId="72" xfId="0" applyNumberFormat="1" applyFont="1" applyFill="1" applyBorder="1" applyAlignment="1">
      <alignment horizontal="center" vertical="center" wrapText="1"/>
    </xf>
    <xf numFmtId="0" fontId="15" fillId="39" borderId="73" xfId="0" applyNumberFormat="1" applyFont="1" applyFill="1" applyBorder="1" applyAlignment="1">
      <alignment horizontal="center" vertical="center" wrapText="1"/>
    </xf>
    <xf numFmtId="0" fontId="15" fillId="39" borderId="4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indent="1"/>
    </xf>
    <xf numFmtId="169" fontId="2" fillId="38" borderId="41" xfId="0" applyNumberFormat="1" applyFont="1" applyFill="1" applyBorder="1" applyAlignment="1">
      <alignment horizontal="left" vertical="center" wrapText="1" indent="2"/>
    </xf>
    <xf numFmtId="169" fontId="2" fillId="38" borderId="40" xfId="0" applyNumberFormat="1" applyFont="1" applyFill="1" applyBorder="1" applyAlignment="1">
      <alignment horizontal="left" vertical="center" wrapText="1" indent="2"/>
    </xf>
    <xf numFmtId="0" fontId="2" fillId="40" borderId="14" xfId="0" applyNumberFormat="1" applyFont="1" applyFill="1" applyBorder="1" applyAlignment="1" applyProtection="1">
      <alignment horizontal="left" vertical="justify"/>
      <protection locked="0"/>
    </xf>
    <xf numFmtId="0" fontId="0" fillId="40" borderId="31" xfId="0" applyFill="1" applyBorder="1" applyAlignment="1">
      <alignment/>
    </xf>
    <xf numFmtId="0" fontId="21" fillId="37" borderId="14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2" fillId="0" borderId="5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40" borderId="50" xfId="0" applyNumberFormat="1" applyFont="1" applyFill="1" applyBorder="1" applyAlignment="1" applyProtection="1">
      <alignment horizontal="justify" vertical="top" wrapText="1"/>
      <protection locked="0"/>
    </xf>
    <xf numFmtId="0" fontId="0" fillId="40" borderId="49" xfId="0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1" fillId="37" borderId="50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à saisir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hamps-saisie" xfId="43"/>
    <cellStyle name="Champs-saisie-sans_bordure" xfId="44"/>
    <cellStyle name="Commentaire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Monétaire 2" xfId="55"/>
    <cellStyle name="Neutre" xfId="56"/>
    <cellStyle name="Normal 2" xfId="57"/>
    <cellStyle name="Normal 2 2" xfId="58"/>
    <cellStyle name="Normal 2_Récapitulatif SI" xfId="59"/>
    <cellStyle name="Normal 3" xfId="60"/>
    <cellStyle name="Note" xfId="61"/>
    <cellStyle name="Percent" xfId="62"/>
    <cellStyle name="Pourcentage 2" xfId="63"/>
    <cellStyle name="protégé" xfId="64"/>
    <cellStyle name="Saisie obligatoire" xfId="65"/>
    <cellStyle name="Satisfaisant" xfId="66"/>
    <cellStyle name="Sortie" xfId="67"/>
    <cellStyle name="TableStyleLight1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alidServer\InvalidShare\Formu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34"/>
  <sheetViews>
    <sheetView showGridLines="0" view="pageBreakPreview" zoomScaleSheetLayoutView="100" zoomScalePageLayoutView="0" workbookViewId="0" topLeftCell="A1">
      <selection activeCell="F25" sqref="F25"/>
    </sheetView>
  </sheetViews>
  <sheetFormatPr defaultColWidth="11.421875" defaultRowHeight="15"/>
  <cols>
    <col min="1" max="1" width="3.28125" style="2" customWidth="1"/>
    <col min="2" max="2" width="9.421875" style="0" customWidth="1"/>
    <col min="3" max="3" width="25.7109375" style="0" customWidth="1"/>
    <col min="4" max="4" width="19.8515625" style="0" customWidth="1"/>
    <col min="5" max="5" width="21.140625" style="0" customWidth="1"/>
    <col min="6" max="6" width="16.7109375" style="0" customWidth="1"/>
    <col min="7" max="7" width="22.57421875" style="0" customWidth="1"/>
    <col min="8" max="8" width="24.140625" style="0" customWidth="1"/>
    <col min="9" max="9" width="13.140625" style="14" customWidth="1"/>
    <col min="10" max="10" width="19.421875" style="0" customWidth="1"/>
    <col min="11" max="11" width="95.8515625" style="0" customWidth="1"/>
    <col min="14" max="14" width="47.00390625" style="0" customWidth="1"/>
  </cols>
  <sheetData>
    <row r="2" spans="2:5" ht="30">
      <c r="B2" s="34" t="s">
        <v>26</v>
      </c>
      <c r="C2" s="34"/>
      <c r="D2" s="5"/>
      <c r="E2" s="5"/>
    </row>
    <row r="3" spans="2:5" ht="18">
      <c r="B3" s="7" t="s">
        <v>29</v>
      </c>
      <c r="C3" s="35"/>
      <c r="D3" s="5"/>
      <c r="E3" s="5"/>
    </row>
    <row r="4" spans="2:5" ht="15">
      <c r="B4" s="223" t="s">
        <v>125</v>
      </c>
      <c r="C4" s="35"/>
      <c r="D4" s="5"/>
      <c r="E4" s="5"/>
    </row>
    <row r="5" spans="2:9" ht="18">
      <c r="B5" s="7"/>
      <c r="C5" s="35"/>
      <c r="D5" s="5"/>
      <c r="E5" s="5"/>
      <c r="F5" s="5"/>
      <c r="G5" s="5"/>
      <c r="H5" s="5"/>
      <c r="I5" s="16"/>
    </row>
    <row r="6" spans="3:16" ht="19.5" customHeight="1">
      <c r="C6" s="72" t="s">
        <v>116</v>
      </c>
      <c r="D6" s="17"/>
      <c r="E6" s="18"/>
      <c r="F6" s="22"/>
      <c r="G6" s="22"/>
      <c r="H6" s="22"/>
      <c r="I6" s="120"/>
      <c r="L6" s="2"/>
      <c r="M6" s="1"/>
      <c r="N6" s="1"/>
      <c r="O6" s="1"/>
      <c r="P6" s="1"/>
    </row>
    <row r="7" spans="12:16" ht="19.5" customHeight="1">
      <c r="L7" s="2"/>
      <c r="M7" s="115"/>
      <c r="N7" s="2"/>
      <c r="O7" s="1"/>
      <c r="P7" s="1"/>
    </row>
    <row r="8" spans="3:16" ht="15">
      <c r="C8" s="224" t="s">
        <v>50</v>
      </c>
      <c r="D8" s="225" t="s">
        <v>40</v>
      </c>
      <c r="L8" s="2"/>
      <c r="M8" s="115"/>
      <c r="N8" s="115"/>
      <c r="O8" s="2"/>
      <c r="P8" s="1"/>
    </row>
    <row r="9" spans="3:16" ht="15">
      <c r="C9" s="224" t="s">
        <v>65</v>
      </c>
      <c r="D9" s="225" t="s">
        <v>51</v>
      </c>
      <c r="L9" s="2"/>
      <c r="M9" s="115"/>
      <c r="N9" s="115"/>
      <c r="O9" s="2"/>
      <c r="P9" s="1"/>
    </row>
    <row r="10" spans="3:16" ht="15">
      <c r="C10" s="224" t="s">
        <v>49</v>
      </c>
      <c r="D10" s="225" t="s">
        <v>52</v>
      </c>
      <c r="L10" s="2"/>
      <c r="M10" s="115"/>
      <c r="N10" s="2"/>
      <c r="O10" s="1"/>
      <c r="P10" s="1"/>
    </row>
    <row r="11" spans="3:14" ht="15.75">
      <c r="C11" s="224" t="s">
        <v>103</v>
      </c>
      <c r="D11" s="225" t="s">
        <v>104</v>
      </c>
      <c r="J11" s="155"/>
      <c r="K11" s="156"/>
      <c r="L11" s="2"/>
      <c r="M11" s="115"/>
      <c r="N11" s="2"/>
    </row>
    <row r="12" spans="3:14" ht="15.75">
      <c r="C12" s="224" t="s">
        <v>48</v>
      </c>
      <c r="D12" s="225" t="s">
        <v>53</v>
      </c>
      <c r="J12" s="155"/>
      <c r="K12" s="156"/>
      <c r="L12" s="2"/>
      <c r="M12" s="115"/>
      <c r="N12" s="2"/>
    </row>
    <row r="13" ht="18" customHeight="1" thickBot="1">
      <c r="B13" s="2"/>
    </row>
    <row r="14" spans="2:9" ht="18" customHeight="1" thickBot="1">
      <c r="B14" s="2"/>
      <c r="C14" s="114" t="s">
        <v>61</v>
      </c>
      <c r="H14" s="167"/>
      <c r="I14" s="121"/>
    </row>
    <row r="15" spans="2:4" ht="11.25" customHeight="1" thickBot="1">
      <c r="B15" s="2"/>
      <c r="C15" s="113"/>
      <c r="D15" s="92"/>
    </row>
    <row r="16" spans="2:9" ht="18" customHeight="1" thickBot="1">
      <c r="B16" s="2"/>
      <c r="C16" s="114" t="s">
        <v>62</v>
      </c>
      <c r="H16" s="100"/>
      <c r="I16" s="2"/>
    </row>
    <row r="17" spans="2:8" ht="6.75" customHeight="1" thickBot="1">
      <c r="B17" s="2"/>
      <c r="C17" s="2"/>
      <c r="H17" s="14"/>
    </row>
    <row r="18" spans="2:9" ht="18" customHeight="1" thickBot="1">
      <c r="B18" s="2"/>
      <c r="C18" s="2"/>
      <c r="H18" s="111"/>
      <c r="I18" s="2"/>
    </row>
    <row r="19" spans="2:3" ht="15">
      <c r="B19" s="2"/>
      <c r="C19" s="2"/>
    </row>
    <row r="20" spans="2:9" ht="18" customHeight="1">
      <c r="B20" s="2"/>
      <c r="C20" s="2"/>
      <c r="D20" s="116" t="s">
        <v>44</v>
      </c>
      <c r="E20" s="97" t="s">
        <v>7</v>
      </c>
      <c r="F20" s="98" t="s">
        <v>11</v>
      </c>
      <c r="G20" s="98" t="s">
        <v>16</v>
      </c>
      <c r="H20" s="99" t="s">
        <v>12</v>
      </c>
      <c r="I20" s="67"/>
    </row>
    <row r="21" spans="2:9" ht="18" customHeight="1">
      <c r="B21" s="2"/>
      <c r="C21" s="2"/>
      <c r="E21" s="168"/>
      <c r="F21" s="169"/>
      <c r="G21" s="169"/>
      <c r="H21" s="96">
        <f>E21*G21</f>
        <v>0</v>
      </c>
      <c r="I21" s="122"/>
    </row>
    <row r="22" spans="2:9" ht="18" customHeight="1">
      <c r="B22" s="2"/>
      <c r="C22" s="2"/>
      <c r="E22" s="170"/>
      <c r="F22" s="158"/>
      <c r="G22" s="158"/>
      <c r="H22" s="93">
        <f>E22*G22</f>
        <v>0</v>
      </c>
      <c r="I22" s="122"/>
    </row>
    <row r="23" spans="2:9" ht="18" customHeight="1">
      <c r="B23" s="2"/>
      <c r="C23" s="2"/>
      <c r="E23" s="171"/>
      <c r="F23" s="172"/>
      <c r="G23" s="172"/>
      <c r="H23" s="94">
        <f>E23*G23</f>
        <v>0</v>
      </c>
      <c r="I23" s="122"/>
    </row>
    <row r="24" spans="2:9" ht="18" customHeight="1">
      <c r="B24" s="2"/>
      <c r="C24" s="2"/>
      <c r="H24" s="95">
        <f>SUM(H21:H23)</f>
        <v>0</v>
      </c>
      <c r="I24" s="123"/>
    </row>
    <row r="25" spans="2:3" ht="39" customHeight="1">
      <c r="B25" s="2"/>
      <c r="C25" s="114" t="s">
        <v>54</v>
      </c>
    </row>
    <row r="26" spans="2:3" ht="15.75">
      <c r="B26" s="2"/>
      <c r="C26" s="114" t="s">
        <v>55</v>
      </c>
    </row>
    <row r="27" ht="19.5" customHeight="1">
      <c r="B27" s="2"/>
    </row>
    <row r="28" spans="2:3" ht="15.75">
      <c r="B28" s="2"/>
      <c r="C28" s="114" t="s">
        <v>63</v>
      </c>
    </row>
    <row r="29" spans="2:3" ht="15.75">
      <c r="B29" s="2"/>
      <c r="C29" s="114" t="s">
        <v>64</v>
      </c>
    </row>
    <row r="30" ht="17.25" customHeight="1">
      <c r="C30" s="11"/>
    </row>
    <row r="31" ht="15">
      <c r="C31" s="119"/>
    </row>
    <row r="32" ht="15">
      <c r="C32" s="119"/>
    </row>
    <row r="33" ht="15">
      <c r="C33" s="119"/>
    </row>
    <row r="34" ht="15">
      <c r="C34" s="119"/>
    </row>
    <row r="46" ht="18.75" customHeight="1"/>
    <row r="63" ht="15.75" customHeight="1"/>
    <row r="64" ht="30.75" customHeight="1"/>
    <row r="72" ht="29.25" customHeight="1"/>
  </sheetData>
  <sheetProtection/>
  <dataValidations count="4">
    <dataValidation operator="greaterThan" allowBlank="1" showInputMessage="1" showErrorMessage="1" sqref="H21:I23"/>
    <dataValidation type="decimal" allowBlank="1" showInputMessage="1" showErrorMessage="1" errorTitle="Format invalide" error="Vous devez renseigner une valeur numériqe." sqref="G21:G23">
      <formula1>0</formula1>
      <formula2>10000000</formula2>
    </dataValidation>
    <dataValidation type="list" allowBlank="1" showInputMessage="1" showErrorMessage="1" errorTitle="Format invalide" error="Vous devez renseigner une valeur numériqe." sqref="F21:F23">
      <formula1>"heures,jours,semaines"</formula1>
    </dataValidation>
    <dataValidation type="decimal" operator="greaterThanOrEqual" allowBlank="1" showInputMessage="1" showErrorMessage="1" sqref="E21:E23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  <headerFooter alignWithMargins="0">
    <oddFooter>&amp;L&amp;"Calibri,Italique"&amp;8Annexes techniques - Mesure 78R&amp;R&amp;"Calibri,Italique"&amp;8V1.0 octobre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outlinePr summaryBelow="0"/>
    <pageSetUpPr fitToPage="1"/>
  </sheetPr>
  <dimension ref="A1:P246"/>
  <sheetViews>
    <sheetView showGridLines="0" tabSelected="1" view="pageBreakPreview" zoomScale="70" zoomScaleNormal="85" zoomScaleSheetLayoutView="70" zoomScalePageLayoutView="10" workbookViewId="0" topLeftCell="A1">
      <selection activeCell="B245" sqref="B245"/>
    </sheetView>
  </sheetViews>
  <sheetFormatPr defaultColWidth="11.421875" defaultRowHeight="15" outlineLevelRow="1"/>
  <cols>
    <col min="1" max="1" width="5.140625" style="24" customWidth="1"/>
    <col min="2" max="2" width="48.00390625" style="24" customWidth="1"/>
    <col min="3" max="3" width="44.00390625" style="24" customWidth="1"/>
    <col min="4" max="4" width="36.8515625" style="24" customWidth="1"/>
    <col min="5" max="5" width="40.57421875" style="24" customWidth="1"/>
    <col min="6" max="6" width="39.7109375" style="24" customWidth="1"/>
    <col min="7" max="8" width="32.8515625" style="24" customWidth="1"/>
    <col min="9" max="9" width="15.8515625" style="24" customWidth="1"/>
    <col min="10" max="10" width="14.421875" style="24" customWidth="1"/>
    <col min="11" max="11" width="31.57421875" style="24" customWidth="1"/>
    <col min="12" max="13" width="16.421875" style="24" customWidth="1"/>
    <col min="14" max="14" width="14.8515625" style="24" customWidth="1"/>
    <col min="15" max="16384" width="11.421875" style="24" customWidth="1"/>
  </cols>
  <sheetData>
    <row r="1" spans="2:5" ht="30">
      <c r="B1" s="34" t="s">
        <v>26</v>
      </c>
      <c r="C1" s="34"/>
      <c r="D1" s="35"/>
      <c r="E1" s="23"/>
    </row>
    <row r="2" spans="2:5" ht="18">
      <c r="B2" s="36" t="s">
        <v>29</v>
      </c>
      <c r="C2" s="35"/>
      <c r="D2" s="36"/>
      <c r="E2" s="23"/>
    </row>
    <row r="3" spans="2:5" ht="29.25" customHeight="1">
      <c r="B3" s="124" t="s">
        <v>117</v>
      </c>
      <c r="C3" s="35"/>
      <c r="D3" s="35"/>
      <c r="E3" s="23"/>
    </row>
    <row r="4" spans="2:5" ht="29.25" customHeight="1">
      <c r="B4" s="226" t="str">
        <f>NOTICE!B4</f>
        <v>version 1.0 - octobre 2017</v>
      </c>
      <c r="C4" s="35"/>
      <c r="D4" s="35"/>
      <c r="E4" s="23"/>
    </row>
    <row r="5" spans="2:4" s="25" customFormat="1" ht="34.5" customHeight="1">
      <c r="B5" s="166" t="s">
        <v>41</v>
      </c>
      <c r="D5" s="23"/>
    </row>
    <row r="6" spans="2:4" s="60" customFormat="1" ht="18" customHeight="1">
      <c r="B6" s="59"/>
      <c r="D6" s="61"/>
    </row>
    <row r="7" spans="2:12" ht="24.75" customHeight="1">
      <c r="B7" s="180" t="s">
        <v>0</v>
      </c>
      <c r="C7" s="244"/>
      <c r="D7" s="245"/>
      <c r="E7" s="27"/>
      <c r="F7" s="70"/>
      <c r="G7" s="27"/>
      <c r="H7" s="27"/>
      <c r="I7" s="27"/>
      <c r="J7" s="27"/>
      <c r="K7" s="27"/>
      <c r="L7" s="27"/>
    </row>
    <row r="8" spans="2:12" ht="9" customHeight="1">
      <c r="B8" s="126"/>
      <c r="C8" s="127"/>
      <c r="D8" s="128"/>
      <c r="E8" s="27"/>
      <c r="F8" s="70"/>
      <c r="G8" s="27"/>
      <c r="H8" s="27"/>
      <c r="I8" s="27"/>
      <c r="J8" s="27"/>
      <c r="K8" s="27"/>
      <c r="L8" s="27"/>
    </row>
    <row r="9" spans="2:16" ht="24.75" customHeight="1">
      <c r="B9" s="180" t="s">
        <v>21</v>
      </c>
      <c r="C9" s="244"/>
      <c r="D9" s="246"/>
      <c r="E9" s="27"/>
      <c r="F9" s="27"/>
      <c r="G9" s="27"/>
      <c r="H9" s="27"/>
      <c r="I9" s="27"/>
      <c r="J9" s="27"/>
      <c r="K9" s="3"/>
      <c r="L9" s="3"/>
      <c r="M9" s="3"/>
      <c r="N9" s="3"/>
      <c r="O9" s="3"/>
      <c r="P9" s="3"/>
    </row>
    <row r="10" spans="2:16" ht="15">
      <c r="B10" s="27"/>
      <c r="C10" s="79"/>
      <c r="D10" s="27"/>
      <c r="E10" s="75"/>
      <c r="F10" s="75"/>
      <c r="G10" s="75"/>
      <c r="H10" s="76"/>
      <c r="I10" s="77"/>
      <c r="J10" s="58"/>
      <c r="K10" s="3"/>
      <c r="L10" s="3"/>
      <c r="M10" s="3"/>
      <c r="N10" s="3"/>
      <c r="O10" s="3"/>
      <c r="P10" s="3"/>
    </row>
    <row r="11" spans="2:16" ht="15.75">
      <c r="B11" s="78" t="s">
        <v>39</v>
      </c>
      <c r="C11" s="79"/>
      <c r="D11" s="27"/>
      <c r="E11" s="80"/>
      <c r="F11" s="80"/>
      <c r="G11" s="80"/>
      <c r="H11" s="81"/>
      <c r="I11" s="82"/>
      <c r="J11" s="23"/>
      <c r="K11" s="3"/>
      <c r="L11" s="3"/>
      <c r="M11" s="3"/>
      <c r="N11" s="3"/>
      <c r="O11" s="3"/>
      <c r="P11" s="3"/>
    </row>
    <row r="12" spans="2:14" s="30" customFormat="1" ht="9.75" customHeight="1">
      <c r="B12" s="78"/>
      <c r="C12" s="81"/>
      <c r="D12" s="81"/>
      <c r="E12" s="83"/>
      <c r="F12" s="83"/>
      <c r="G12" s="83"/>
      <c r="H12" s="83"/>
      <c r="I12" s="83"/>
      <c r="L12" s="31"/>
      <c r="M12" s="32"/>
      <c r="N12" s="32"/>
    </row>
    <row r="13" spans="2:14" s="33" customFormat="1" ht="34.5" customHeight="1">
      <c r="B13" s="39" t="s">
        <v>20</v>
      </c>
      <c r="C13" s="39" t="s">
        <v>5</v>
      </c>
      <c r="D13" s="39" t="s">
        <v>17</v>
      </c>
      <c r="E13" s="39" t="s">
        <v>6</v>
      </c>
      <c r="F13" s="194" t="s">
        <v>84</v>
      </c>
      <c r="G13" s="195" t="s">
        <v>80</v>
      </c>
      <c r="H13" s="39" t="s">
        <v>81</v>
      </c>
      <c r="L13" s="68"/>
      <c r="M13" s="69"/>
      <c r="N13" s="69"/>
    </row>
    <row r="14" spans="2:14" s="30" customFormat="1" ht="54.75" customHeight="1">
      <c r="B14" s="190" t="s">
        <v>27</v>
      </c>
      <c r="C14" s="208" t="s">
        <v>32</v>
      </c>
      <c r="D14" s="190" t="s">
        <v>18</v>
      </c>
      <c r="E14" s="190" t="s">
        <v>8</v>
      </c>
      <c r="F14" s="199" t="s">
        <v>82</v>
      </c>
      <c r="G14" s="247" t="s">
        <v>83</v>
      </c>
      <c r="H14" s="248"/>
      <c r="I14" s="83"/>
      <c r="L14" s="31"/>
      <c r="M14" s="32"/>
      <c r="N14" s="32"/>
    </row>
    <row r="15" spans="2:14" s="30" customFormat="1" ht="25.5">
      <c r="B15" s="160"/>
      <c r="C15" s="159"/>
      <c r="D15" s="159"/>
      <c r="E15" s="159"/>
      <c r="F15" s="196"/>
      <c r="G15" s="197"/>
      <c r="H15" s="197"/>
      <c r="I15" s="189" t="s">
        <v>76</v>
      </c>
      <c r="L15" s="31"/>
      <c r="M15" s="32"/>
      <c r="N15" s="32"/>
    </row>
    <row r="16" spans="2:14" s="30" customFormat="1" ht="25.5">
      <c r="B16" s="160"/>
      <c r="C16" s="159"/>
      <c r="D16" s="159"/>
      <c r="E16" s="159"/>
      <c r="F16" s="196"/>
      <c r="G16" s="197"/>
      <c r="H16" s="197"/>
      <c r="I16" s="189" t="s">
        <v>76</v>
      </c>
      <c r="L16" s="31"/>
      <c r="M16" s="32"/>
      <c r="N16" s="32"/>
    </row>
    <row r="17" spans="2:14" s="30" customFormat="1" ht="25.5">
      <c r="B17" s="160"/>
      <c r="C17" s="159"/>
      <c r="D17" s="159"/>
      <c r="E17" s="159"/>
      <c r="F17" s="196"/>
      <c r="G17" s="197"/>
      <c r="H17" s="197"/>
      <c r="I17" s="189" t="s">
        <v>76</v>
      </c>
      <c r="L17" s="31"/>
      <c r="M17" s="32"/>
      <c r="N17" s="32"/>
    </row>
    <row r="18" spans="2:14" s="30" customFormat="1" ht="25.5">
      <c r="B18" s="160"/>
      <c r="C18" s="159"/>
      <c r="D18" s="159"/>
      <c r="E18" s="159"/>
      <c r="F18" s="196"/>
      <c r="G18" s="197"/>
      <c r="H18" s="197"/>
      <c r="I18" s="189" t="s">
        <v>76</v>
      </c>
      <c r="L18" s="31"/>
      <c r="M18" s="32"/>
      <c r="N18" s="32"/>
    </row>
    <row r="19" spans="2:14" s="30" customFormat="1" ht="25.5">
      <c r="B19" s="160"/>
      <c r="C19" s="159"/>
      <c r="D19" s="159"/>
      <c r="E19" s="159"/>
      <c r="F19" s="196"/>
      <c r="G19" s="197"/>
      <c r="H19" s="197"/>
      <c r="I19" s="189" t="s">
        <v>76</v>
      </c>
      <c r="L19" s="31"/>
      <c r="M19" s="32"/>
      <c r="N19" s="32"/>
    </row>
    <row r="20" spans="2:14" s="30" customFormat="1" ht="25.5">
      <c r="B20" s="160"/>
      <c r="C20" s="159"/>
      <c r="D20" s="159"/>
      <c r="E20" s="159"/>
      <c r="F20" s="196"/>
      <c r="G20" s="197"/>
      <c r="H20" s="197"/>
      <c r="I20" s="189" t="s">
        <v>76</v>
      </c>
      <c r="L20" s="31"/>
      <c r="M20" s="32"/>
      <c r="N20" s="32"/>
    </row>
    <row r="21" spans="2:14" s="30" customFormat="1" ht="25.5">
      <c r="B21" s="160"/>
      <c r="C21" s="159"/>
      <c r="D21" s="159"/>
      <c r="E21" s="159"/>
      <c r="F21" s="196"/>
      <c r="G21" s="197"/>
      <c r="H21" s="197"/>
      <c r="I21" s="189" t="s">
        <v>76</v>
      </c>
      <c r="L21" s="31"/>
      <c r="M21" s="32"/>
      <c r="N21" s="32"/>
    </row>
    <row r="22" spans="2:14" s="30" customFormat="1" ht="25.5" collapsed="1">
      <c r="B22" s="160"/>
      <c r="C22" s="159"/>
      <c r="D22" s="159"/>
      <c r="E22" s="159"/>
      <c r="F22" s="196"/>
      <c r="G22" s="197"/>
      <c r="H22" s="197"/>
      <c r="I22" s="189" t="s">
        <v>76</v>
      </c>
      <c r="L22" s="31"/>
      <c r="M22" s="32"/>
      <c r="N22" s="32"/>
    </row>
    <row r="23" spans="2:14" s="30" customFormat="1" ht="25.5" hidden="1" outlineLevel="1">
      <c r="B23" s="160"/>
      <c r="C23" s="159"/>
      <c r="D23" s="159"/>
      <c r="E23" s="159"/>
      <c r="F23" s="196"/>
      <c r="G23" s="197"/>
      <c r="H23" s="197"/>
      <c r="I23" s="189" t="s">
        <v>76</v>
      </c>
      <c r="L23" s="31"/>
      <c r="M23" s="32"/>
      <c r="N23" s="32"/>
    </row>
    <row r="24" spans="2:14" s="30" customFormat="1" ht="25.5" hidden="1" outlineLevel="1">
      <c r="B24" s="160"/>
      <c r="C24" s="159"/>
      <c r="D24" s="159"/>
      <c r="E24" s="159"/>
      <c r="F24" s="196"/>
      <c r="G24" s="197"/>
      <c r="H24" s="197"/>
      <c r="I24" s="189" t="s">
        <v>76</v>
      </c>
      <c r="L24" s="31"/>
      <c r="M24" s="32"/>
      <c r="N24" s="32"/>
    </row>
    <row r="25" spans="2:14" s="30" customFormat="1" ht="25.5" hidden="1" outlineLevel="1">
      <c r="B25" s="160"/>
      <c r="C25" s="159"/>
      <c r="D25" s="159"/>
      <c r="E25" s="159"/>
      <c r="F25" s="196"/>
      <c r="G25" s="197"/>
      <c r="H25" s="197"/>
      <c r="I25" s="189" t="s">
        <v>76</v>
      </c>
      <c r="L25" s="31"/>
      <c r="M25" s="32"/>
      <c r="N25" s="32"/>
    </row>
    <row r="26" spans="2:14" s="30" customFormat="1" ht="25.5" hidden="1" outlineLevel="1">
      <c r="B26" s="160"/>
      <c r="C26" s="159"/>
      <c r="D26" s="159"/>
      <c r="E26" s="159"/>
      <c r="F26" s="196"/>
      <c r="G26" s="197"/>
      <c r="H26" s="197"/>
      <c r="I26" s="189" t="s">
        <v>76</v>
      </c>
      <c r="L26" s="31"/>
      <c r="M26" s="32"/>
      <c r="N26" s="32"/>
    </row>
    <row r="27" spans="2:14" s="30" customFormat="1" ht="25.5" hidden="1" outlineLevel="1">
      <c r="B27" s="160"/>
      <c r="C27" s="159"/>
      <c r="D27" s="159"/>
      <c r="E27" s="159"/>
      <c r="F27" s="196"/>
      <c r="G27" s="197"/>
      <c r="H27" s="197"/>
      <c r="I27" s="189" t="s">
        <v>76</v>
      </c>
      <c r="L27" s="31"/>
      <c r="M27" s="32"/>
      <c r="N27" s="32"/>
    </row>
    <row r="28" spans="2:14" s="30" customFormat="1" ht="25.5" hidden="1" outlineLevel="1">
      <c r="B28" s="160"/>
      <c r="C28" s="159"/>
      <c r="D28" s="159"/>
      <c r="E28" s="159"/>
      <c r="F28" s="196"/>
      <c r="G28" s="197"/>
      <c r="H28" s="197"/>
      <c r="I28" s="189" t="s">
        <v>76</v>
      </c>
      <c r="L28" s="31"/>
      <c r="M28" s="32"/>
      <c r="N28" s="32"/>
    </row>
    <row r="29" spans="2:14" s="30" customFormat="1" ht="25.5" hidden="1" outlineLevel="1">
      <c r="B29" s="160"/>
      <c r="C29" s="159"/>
      <c r="D29" s="159"/>
      <c r="E29" s="159"/>
      <c r="F29" s="196"/>
      <c r="G29" s="197"/>
      <c r="H29" s="197"/>
      <c r="I29" s="189" t="s">
        <v>76</v>
      </c>
      <c r="L29" s="31"/>
      <c r="M29" s="32"/>
      <c r="N29" s="32"/>
    </row>
    <row r="30" spans="2:14" s="30" customFormat="1" ht="25.5" hidden="1" outlineLevel="1">
      <c r="B30" s="160"/>
      <c r="C30" s="159"/>
      <c r="D30" s="159"/>
      <c r="E30" s="159"/>
      <c r="F30" s="196"/>
      <c r="G30" s="197"/>
      <c r="H30" s="197"/>
      <c r="I30" s="189" t="s">
        <v>76</v>
      </c>
      <c r="L30" s="31"/>
      <c r="M30" s="32"/>
      <c r="N30" s="32"/>
    </row>
    <row r="31" spans="2:14" s="30" customFormat="1" ht="25.5" hidden="1" outlineLevel="1">
      <c r="B31" s="160"/>
      <c r="C31" s="159"/>
      <c r="D31" s="159"/>
      <c r="E31" s="159"/>
      <c r="F31" s="196"/>
      <c r="G31" s="197"/>
      <c r="H31" s="197"/>
      <c r="I31" s="189" t="s">
        <v>76</v>
      </c>
      <c r="L31" s="31"/>
      <c r="M31" s="32"/>
      <c r="N31" s="32"/>
    </row>
    <row r="32" spans="2:14" s="30" customFormat="1" ht="25.5" hidden="1" outlineLevel="1">
      <c r="B32" s="160"/>
      <c r="C32" s="159"/>
      <c r="D32" s="159"/>
      <c r="E32" s="159"/>
      <c r="F32" s="196"/>
      <c r="G32" s="197"/>
      <c r="H32" s="197"/>
      <c r="I32" s="189" t="s">
        <v>76</v>
      </c>
      <c r="L32" s="31"/>
      <c r="M32" s="32"/>
      <c r="N32" s="32"/>
    </row>
    <row r="33" spans="2:14" s="30" customFormat="1" ht="25.5" collapsed="1">
      <c r="B33" s="160"/>
      <c r="C33" s="159"/>
      <c r="D33" s="159"/>
      <c r="E33" s="159"/>
      <c r="F33" s="196"/>
      <c r="G33" s="197"/>
      <c r="H33" s="197"/>
      <c r="I33" s="189" t="s">
        <v>76</v>
      </c>
      <c r="L33" s="31"/>
      <c r="M33" s="32"/>
      <c r="N33" s="32"/>
    </row>
    <row r="34" spans="2:14" s="30" customFormat="1" ht="25.5" hidden="1" outlineLevel="1">
      <c r="B34" s="160"/>
      <c r="C34" s="159"/>
      <c r="D34" s="159"/>
      <c r="E34" s="159"/>
      <c r="F34" s="196"/>
      <c r="G34" s="197"/>
      <c r="H34" s="197"/>
      <c r="I34" s="189" t="s">
        <v>76</v>
      </c>
      <c r="L34" s="31"/>
      <c r="M34" s="32"/>
      <c r="N34" s="32"/>
    </row>
    <row r="35" spans="2:14" s="30" customFormat="1" ht="25.5" hidden="1" outlineLevel="1">
      <c r="B35" s="160"/>
      <c r="C35" s="159"/>
      <c r="D35" s="159"/>
      <c r="E35" s="159"/>
      <c r="F35" s="196"/>
      <c r="G35" s="197"/>
      <c r="H35" s="197"/>
      <c r="I35" s="189" t="s">
        <v>76</v>
      </c>
      <c r="L35" s="31"/>
      <c r="M35" s="32"/>
      <c r="N35" s="32"/>
    </row>
    <row r="36" spans="2:14" s="30" customFormat="1" ht="25.5" hidden="1" outlineLevel="1">
      <c r="B36" s="160"/>
      <c r="C36" s="159"/>
      <c r="D36" s="159"/>
      <c r="E36" s="159"/>
      <c r="F36" s="196"/>
      <c r="G36" s="197"/>
      <c r="H36" s="197"/>
      <c r="I36" s="189" t="s">
        <v>76</v>
      </c>
      <c r="L36" s="31"/>
      <c r="M36" s="32"/>
      <c r="N36" s="32"/>
    </row>
    <row r="37" spans="2:14" s="30" customFormat="1" ht="25.5" hidden="1" outlineLevel="1">
      <c r="B37" s="160"/>
      <c r="C37" s="159"/>
      <c r="D37" s="159"/>
      <c r="E37" s="159"/>
      <c r="F37" s="196"/>
      <c r="G37" s="197"/>
      <c r="H37" s="197"/>
      <c r="I37" s="189" t="s">
        <v>76</v>
      </c>
      <c r="L37" s="31"/>
      <c r="M37" s="32"/>
      <c r="N37" s="32"/>
    </row>
    <row r="38" spans="2:14" s="30" customFormat="1" ht="25.5" hidden="1" outlineLevel="1">
      <c r="B38" s="160"/>
      <c r="C38" s="159"/>
      <c r="D38" s="159"/>
      <c r="E38" s="159"/>
      <c r="F38" s="196"/>
      <c r="G38" s="197"/>
      <c r="H38" s="197"/>
      <c r="I38" s="189" t="s">
        <v>76</v>
      </c>
      <c r="L38" s="31"/>
      <c r="M38" s="32"/>
      <c r="N38" s="32"/>
    </row>
    <row r="39" spans="2:14" s="30" customFormat="1" ht="25.5" hidden="1" outlineLevel="1">
      <c r="B39" s="160"/>
      <c r="C39" s="159"/>
      <c r="D39" s="159"/>
      <c r="E39" s="159"/>
      <c r="F39" s="196"/>
      <c r="G39" s="197"/>
      <c r="H39" s="197"/>
      <c r="I39" s="189" t="s">
        <v>76</v>
      </c>
      <c r="L39" s="31"/>
      <c r="M39" s="32"/>
      <c r="N39" s="32"/>
    </row>
    <row r="40" spans="2:14" s="30" customFormat="1" ht="25.5" hidden="1" outlineLevel="1">
      <c r="B40" s="160"/>
      <c r="C40" s="159"/>
      <c r="D40" s="159"/>
      <c r="E40" s="159"/>
      <c r="F40" s="196"/>
      <c r="G40" s="197"/>
      <c r="H40" s="197"/>
      <c r="I40" s="189" t="s">
        <v>76</v>
      </c>
      <c r="L40" s="31"/>
      <c r="M40" s="32"/>
      <c r="N40" s="32"/>
    </row>
    <row r="41" spans="2:14" s="30" customFormat="1" ht="25.5" hidden="1" outlineLevel="1">
      <c r="B41" s="160"/>
      <c r="C41" s="159"/>
      <c r="D41" s="159"/>
      <c r="E41" s="159"/>
      <c r="F41" s="196"/>
      <c r="G41" s="197"/>
      <c r="H41" s="197"/>
      <c r="I41" s="189" t="s">
        <v>76</v>
      </c>
      <c r="L41" s="31"/>
      <c r="M41" s="32"/>
      <c r="N41" s="32"/>
    </row>
    <row r="42" spans="2:14" s="30" customFormat="1" ht="25.5" hidden="1" outlineLevel="1">
      <c r="B42" s="160"/>
      <c r="C42" s="159"/>
      <c r="D42" s="159"/>
      <c r="E42" s="159"/>
      <c r="F42" s="196"/>
      <c r="G42" s="197"/>
      <c r="H42" s="197"/>
      <c r="I42" s="189" t="s">
        <v>76</v>
      </c>
      <c r="L42" s="31"/>
      <c r="M42" s="32"/>
      <c r="N42" s="32"/>
    </row>
    <row r="43" spans="2:14" s="30" customFormat="1" ht="25.5" hidden="1" outlineLevel="1">
      <c r="B43" s="160"/>
      <c r="C43" s="159"/>
      <c r="D43" s="159"/>
      <c r="E43" s="159"/>
      <c r="F43" s="196"/>
      <c r="G43" s="197"/>
      <c r="H43" s="197"/>
      <c r="I43" s="189" t="s">
        <v>76</v>
      </c>
      <c r="L43" s="31"/>
      <c r="M43" s="32"/>
      <c r="N43" s="32"/>
    </row>
    <row r="44" spans="2:14" s="30" customFormat="1" ht="25.5" collapsed="1">
      <c r="B44" s="160"/>
      <c r="C44" s="159"/>
      <c r="D44" s="159"/>
      <c r="E44" s="159"/>
      <c r="F44" s="196"/>
      <c r="G44" s="197"/>
      <c r="H44" s="197"/>
      <c r="I44" s="189" t="s">
        <v>76</v>
      </c>
      <c r="L44" s="31"/>
      <c r="M44" s="32"/>
      <c r="N44" s="32"/>
    </row>
    <row r="45" spans="2:14" s="30" customFormat="1" ht="25.5" hidden="1" outlineLevel="1">
      <c r="B45" s="160"/>
      <c r="C45" s="159"/>
      <c r="D45" s="159"/>
      <c r="E45" s="159"/>
      <c r="F45" s="196"/>
      <c r="G45" s="197"/>
      <c r="H45" s="197"/>
      <c r="I45" s="189" t="s">
        <v>76</v>
      </c>
      <c r="L45" s="31"/>
      <c r="M45" s="32"/>
      <c r="N45" s="32"/>
    </row>
    <row r="46" spans="2:14" s="30" customFormat="1" ht="25.5" hidden="1" outlineLevel="1">
      <c r="B46" s="160"/>
      <c r="C46" s="159"/>
      <c r="D46" s="159"/>
      <c r="E46" s="159"/>
      <c r="F46" s="196"/>
      <c r="G46" s="197"/>
      <c r="H46" s="197"/>
      <c r="I46" s="189" t="s">
        <v>76</v>
      </c>
      <c r="L46" s="31"/>
      <c r="M46" s="32"/>
      <c r="N46" s="32"/>
    </row>
    <row r="47" spans="2:14" s="30" customFormat="1" ht="25.5" hidden="1" outlineLevel="1">
      <c r="B47" s="160"/>
      <c r="C47" s="159"/>
      <c r="D47" s="159"/>
      <c r="E47" s="159"/>
      <c r="F47" s="196"/>
      <c r="G47" s="197"/>
      <c r="H47" s="197"/>
      <c r="I47" s="189" t="s">
        <v>76</v>
      </c>
      <c r="L47" s="31"/>
      <c r="M47" s="32"/>
      <c r="N47" s="32"/>
    </row>
    <row r="48" spans="2:14" s="30" customFormat="1" ht="25.5" hidden="1" outlineLevel="1">
      <c r="B48" s="160"/>
      <c r="C48" s="159"/>
      <c r="D48" s="159"/>
      <c r="E48" s="159"/>
      <c r="F48" s="196"/>
      <c r="G48" s="197"/>
      <c r="H48" s="197"/>
      <c r="I48" s="189" t="s">
        <v>76</v>
      </c>
      <c r="L48" s="31"/>
      <c r="M48" s="32"/>
      <c r="N48" s="32"/>
    </row>
    <row r="49" spans="2:14" s="30" customFormat="1" ht="25.5" hidden="1" outlineLevel="1">
      <c r="B49" s="160"/>
      <c r="C49" s="159"/>
      <c r="D49" s="159"/>
      <c r="E49" s="159"/>
      <c r="F49" s="196"/>
      <c r="G49" s="197"/>
      <c r="H49" s="197"/>
      <c r="I49" s="189" t="s">
        <v>76</v>
      </c>
      <c r="L49" s="31"/>
      <c r="M49" s="32"/>
      <c r="N49" s="32"/>
    </row>
    <row r="50" spans="2:14" s="30" customFormat="1" ht="25.5" hidden="1" outlineLevel="1">
      <c r="B50" s="160"/>
      <c r="C50" s="159"/>
      <c r="D50" s="159"/>
      <c r="E50" s="159"/>
      <c r="F50" s="196"/>
      <c r="G50" s="197"/>
      <c r="H50" s="197"/>
      <c r="I50" s="189" t="s">
        <v>76</v>
      </c>
      <c r="L50" s="31"/>
      <c r="M50" s="32"/>
      <c r="N50" s="32"/>
    </row>
    <row r="51" spans="2:14" s="30" customFormat="1" ht="25.5" hidden="1" outlineLevel="1">
      <c r="B51" s="160"/>
      <c r="C51" s="159"/>
      <c r="D51" s="159"/>
      <c r="E51" s="159"/>
      <c r="F51" s="196"/>
      <c r="G51" s="197"/>
      <c r="H51" s="197"/>
      <c r="I51" s="189" t="s">
        <v>76</v>
      </c>
      <c r="L51" s="31"/>
      <c r="M51" s="32"/>
      <c r="N51" s="32"/>
    </row>
    <row r="52" spans="2:14" s="30" customFormat="1" ht="25.5" hidden="1" outlineLevel="1">
      <c r="B52" s="160"/>
      <c r="C52" s="159"/>
      <c r="D52" s="159"/>
      <c r="E52" s="159"/>
      <c r="F52" s="196"/>
      <c r="G52" s="197"/>
      <c r="H52" s="197"/>
      <c r="I52" s="189" t="s">
        <v>76</v>
      </c>
      <c r="L52" s="31"/>
      <c r="M52" s="32"/>
      <c r="N52" s="32"/>
    </row>
    <row r="53" spans="2:14" s="30" customFormat="1" ht="25.5" hidden="1" outlineLevel="1">
      <c r="B53" s="160"/>
      <c r="C53" s="159"/>
      <c r="D53" s="159"/>
      <c r="E53" s="159"/>
      <c r="F53" s="196"/>
      <c r="G53" s="197"/>
      <c r="H53" s="197"/>
      <c r="I53" s="189" t="s">
        <v>76</v>
      </c>
      <c r="L53" s="31"/>
      <c r="M53" s="32"/>
      <c r="N53" s="32"/>
    </row>
    <row r="54" spans="2:14" s="30" customFormat="1" ht="25.5" hidden="1" outlineLevel="1">
      <c r="B54" s="160"/>
      <c r="C54" s="159"/>
      <c r="D54" s="159"/>
      <c r="E54" s="159"/>
      <c r="F54" s="196"/>
      <c r="G54" s="197"/>
      <c r="H54" s="197"/>
      <c r="I54" s="189" t="s">
        <v>76</v>
      </c>
      <c r="L54" s="31"/>
      <c r="M54" s="32"/>
      <c r="N54" s="32"/>
    </row>
    <row r="55" spans="2:14" ht="24.75" customHeight="1">
      <c r="B55" s="85"/>
      <c r="C55" s="85"/>
      <c r="D55" s="85"/>
      <c r="E55" s="45"/>
      <c r="F55" s="198">
        <f>SUM(F15:F54)</f>
        <v>0</v>
      </c>
      <c r="G55" s="130">
        <f>SUM(G15:G54)</f>
        <v>0</v>
      </c>
      <c r="H55" s="129">
        <f>SUM(H15:H54)</f>
        <v>0</v>
      </c>
      <c r="I55" s="189" t="s">
        <v>76</v>
      </c>
      <c r="L55" s="28"/>
      <c r="M55" s="23"/>
      <c r="N55" s="23"/>
    </row>
    <row r="56" spans="2:16" s="144" customFormat="1" ht="21.75" customHeight="1">
      <c r="B56" s="40" t="s">
        <v>69</v>
      </c>
      <c r="C56" s="145"/>
      <c r="D56" s="146"/>
      <c r="E56" s="147"/>
      <c r="F56" s="147"/>
      <c r="G56" s="148"/>
      <c r="H56" s="149"/>
      <c r="I56" s="150"/>
      <c r="J56" s="150"/>
      <c r="K56" s="151"/>
      <c r="L56" s="151"/>
      <c r="M56" s="152"/>
      <c r="N56" s="152"/>
      <c r="O56" s="152"/>
      <c r="P56" s="152"/>
    </row>
    <row r="57" spans="2:14" s="30" customFormat="1" ht="17.25" customHeight="1">
      <c r="B57" s="84"/>
      <c r="C57" s="52"/>
      <c r="D57" s="52"/>
      <c r="E57" s="52"/>
      <c r="F57" s="83"/>
      <c r="G57" s="33"/>
      <c r="H57" s="83"/>
      <c r="I57" s="83"/>
      <c r="L57" s="31"/>
      <c r="M57" s="32"/>
      <c r="N57" s="32"/>
    </row>
    <row r="58" spans="2:13" ht="34.5" customHeight="1">
      <c r="B58" s="39" t="s">
        <v>9</v>
      </c>
      <c r="C58" s="39" t="s">
        <v>66</v>
      </c>
      <c r="D58" s="39" t="s">
        <v>37</v>
      </c>
      <c r="E58" s="39" t="s">
        <v>10</v>
      </c>
      <c r="F58" s="39" t="s">
        <v>12</v>
      </c>
      <c r="G58" s="33"/>
      <c r="H58" s="33"/>
      <c r="I58" s="33"/>
      <c r="L58" s="44"/>
      <c r="M58" s="44"/>
    </row>
    <row r="59" spans="2:13" ht="44.25" customHeight="1">
      <c r="B59" s="204" t="s">
        <v>13</v>
      </c>
      <c r="C59" s="204" t="s">
        <v>67</v>
      </c>
      <c r="D59" s="204" t="s">
        <v>38</v>
      </c>
      <c r="E59" s="204" t="s">
        <v>96</v>
      </c>
      <c r="F59" s="190" t="s">
        <v>14</v>
      </c>
      <c r="G59" s="33"/>
      <c r="H59" s="33"/>
      <c r="I59" s="33"/>
      <c r="L59" s="44"/>
      <c r="M59" s="44"/>
    </row>
    <row r="60" spans="2:13" ht="25.5">
      <c r="B60" s="159"/>
      <c r="C60" s="159"/>
      <c r="D60" s="164"/>
      <c r="E60" s="165"/>
      <c r="F60" s="90">
        <f>D60*E60</f>
        <v>0</v>
      </c>
      <c r="G60" s="189" t="s">
        <v>76</v>
      </c>
      <c r="H60" s="33"/>
      <c r="I60" s="33"/>
      <c r="L60" s="44"/>
      <c r="M60" s="44"/>
    </row>
    <row r="61" spans="2:13" ht="25.5">
      <c r="B61" s="159"/>
      <c r="C61" s="159"/>
      <c r="D61" s="164"/>
      <c r="E61" s="165"/>
      <c r="F61" s="90">
        <f aca="true" t="shared" si="0" ref="F61:F69">D61*E61</f>
        <v>0</v>
      </c>
      <c r="G61" s="189" t="s">
        <v>76</v>
      </c>
      <c r="H61" s="33"/>
      <c r="I61" s="33"/>
      <c r="L61" s="44"/>
      <c r="M61" s="44"/>
    </row>
    <row r="62" spans="2:13" ht="25.5">
      <c r="B62" s="159"/>
      <c r="C62" s="159"/>
      <c r="D62" s="164"/>
      <c r="E62" s="165"/>
      <c r="F62" s="90">
        <f t="shared" si="0"/>
        <v>0</v>
      </c>
      <c r="G62" s="189" t="s">
        <v>76</v>
      </c>
      <c r="H62" s="33"/>
      <c r="I62" s="33"/>
      <c r="L62" s="44"/>
      <c r="M62" s="44"/>
    </row>
    <row r="63" spans="2:13" ht="25.5">
      <c r="B63" s="159"/>
      <c r="C63" s="159"/>
      <c r="D63" s="164"/>
      <c r="E63" s="165"/>
      <c r="F63" s="90">
        <f t="shared" si="0"/>
        <v>0</v>
      </c>
      <c r="G63" s="189" t="s">
        <v>76</v>
      </c>
      <c r="H63" s="33"/>
      <c r="I63" s="33"/>
      <c r="L63" s="44"/>
      <c r="M63" s="44"/>
    </row>
    <row r="64" spans="2:13" ht="25.5">
      <c r="B64" s="159"/>
      <c r="C64" s="159"/>
      <c r="D64" s="164"/>
      <c r="E64" s="165"/>
      <c r="F64" s="90">
        <f t="shared" si="0"/>
        <v>0</v>
      </c>
      <c r="G64" s="189" t="s">
        <v>76</v>
      </c>
      <c r="L64" s="44"/>
      <c r="M64" s="44"/>
    </row>
    <row r="65" spans="2:13" ht="25.5">
      <c r="B65" s="159"/>
      <c r="C65" s="159"/>
      <c r="D65" s="164"/>
      <c r="E65" s="165"/>
      <c r="F65" s="90">
        <f t="shared" si="0"/>
        <v>0</v>
      </c>
      <c r="G65" s="189" t="s">
        <v>76</v>
      </c>
      <c r="L65" s="44"/>
      <c r="M65" s="44"/>
    </row>
    <row r="66" spans="2:13" ht="25.5">
      <c r="B66" s="159"/>
      <c r="C66" s="159"/>
      <c r="D66" s="164"/>
      <c r="E66" s="165"/>
      <c r="F66" s="90">
        <f t="shared" si="0"/>
        <v>0</v>
      </c>
      <c r="G66" s="189" t="s">
        <v>76</v>
      </c>
      <c r="L66" s="44"/>
      <c r="M66" s="44"/>
    </row>
    <row r="67" spans="2:13" ht="25.5" collapsed="1">
      <c r="B67" s="159"/>
      <c r="C67" s="159"/>
      <c r="D67" s="164"/>
      <c r="E67" s="165"/>
      <c r="F67" s="90">
        <f t="shared" si="0"/>
        <v>0</v>
      </c>
      <c r="G67" s="189" t="s">
        <v>76</v>
      </c>
      <c r="L67" s="44"/>
      <c r="M67" s="44"/>
    </row>
    <row r="68" spans="2:13" ht="25.5" hidden="1" outlineLevel="1">
      <c r="B68" s="159"/>
      <c r="C68" s="159"/>
      <c r="D68" s="164"/>
      <c r="E68" s="165"/>
      <c r="F68" s="90">
        <f t="shared" si="0"/>
        <v>0</v>
      </c>
      <c r="G68" s="189" t="s">
        <v>76</v>
      </c>
      <c r="L68" s="44"/>
      <c r="M68" s="44"/>
    </row>
    <row r="69" spans="2:13" ht="25.5" hidden="1" outlineLevel="1">
      <c r="B69" s="159"/>
      <c r="C69" s="159"/>
      <c r="D69" s="164"/>
      <c r="E69" s="165"/>
      <c r="F69" s="90">
        <f t="shared" si="0"/>
        <v>0</v>
      </c>
      <c r="G69" s="189" t="s">
        <v>76</v>
      </c>
      <c r="L69" s="44"/>
      <c r="M69" s="44"/>
    </row>
    <row r="70" spans="2:13" ht="25.5" hidden="1" outlineLevel="1">
      <c r="B70" s="159"/>
      <c r="C70" s="159"/>
      <c r="D70" s="164"/>
      <c r="E70" s="165"/>
      <c r="F70" s="90">
        <f>D70*E70</f>
        <v>0</v>
      </c>
      <c r="G70" s="189" t="s">
        <v>76</v>
      </c>
      <c r="H70" s="33"/>
      <c r="I70" s="33"/>
      <c r="L70" s="44"/>
      <c r="M70" s="44"/>
    </row>
    <row r="71" spans="2:13" ht="25.5" hidden="1" outlineLevel="1">
      <c r="B71" s="159"/>
      <c r="C71" s="159"/>
      <c r="D71" s="164"/>
      <c r="E71" s="165"/>
      <c r="F71" s="90">
        <f aca="true" t="shared" si="1" ref="F71:F79">D71*E71</f>
        <v>0</v>
      </c>
      <c r="G71" s="189" t="s">
        <v>76</v>
      </c>
      <c r="H71" s="33"/>
      <c r="I71" s="33"/>
      <c r="L71" s="44"/>
      <c r="M71" s="44"/>
    </row>
    <row r="72" spans="2:13" ht="25.5" hidden="1" outlineLevel="1">
      <c r="B72" s="159"/>
      <c r="C72" s="159"/>
      <c r="D72" s="164"/>
      <c r="E72" s="165"/>
      <c r="F72" s="90">
        <f t="shared" si="1"/>
        <v>0</v>
      </c>
      <c r="G72" s="189" t="s">
        <v>76</v>
      </c>
      <c r="H72" s="33"/>
      <c r="I72" s="33"/>
      <c r="L72" s="44"/>
      <c r="M72" s="44"/>
    </row>
    <row r="73" spans="2:13" ht="25.5" hidden="1" outlineLevel="1">
      <c r="B73" s="159"/>
      <c r="C73" s="159"/>
      <c r="D73" s="164"/>
      <c r="E73" s="165"/>
      <c r="F73" s="90">
        <f t="shared" si="1"/>
        <v>0</v>
      </c>
      <c r="G73" s="189" t="s">
        <v>76</v>
      </c>
      <c r="H73" s="33"/>
      <c r="I73" s="33"/>
      <c r="L73" s="44"/>
      <c r="M73" s="44"/>
    </row>
    <row r="74" spans="2:13" ht="25.5" hidden="1" outlineLevel="1">
      <c r="B74" s="159"/>
      <c r="C74" s="159"/>
      <c r="D74" s="164"/>
      <c r="E74" s="165"/>
      <c r="F74" s="90">
        <f t="shared" si="1"/>
        <v>0</v>
      </c>
      <c r="G74" s="189" t="s">
        <v>76</v>
      </c>
      <c r="L74" s="44"/>
      <c r="M74" s="44"/>
    </row>
    <row r="75" spans="2:13" ht="25.5" hidden="1" outlineLevel="1">
      <c r="B75" s="159"/>
      <c r="C75" s="159"/>
      <c r="D75" s="164"/>
      <c r="E75" s="165"/>
      <c r="F75" s="90">
        <f t="shared" si="1"/>
        <v>0</v>
      </c>
      <c r="G75" s="189" t="s">
        <v>76</v>
      </c>
      <c r="L75" s="44"/>
      <c r="M75" s="44"/>
    </row>
    <row r="76" spans="2:13" ht="25.5" hidden="1" outlineLevel="1">
      <c r="B76" s="159"/>
      <c r="C76" s="159"/>
      <c r="D76" s="164"/>
      <c r="E76" s="165"/>
      <c r="F76" s="90">
        <f t="shared" si="1"/>
        <v>0</v>
      </c>
      <c r="G76" s="189" t="s">
        <v>76</v>
      </c>
      <c r="L76" s="44"/>
      <c r="M76" s="44"/>
    </row>
    <row r="77" spans="2:13" ht="25.5" hidden="1" outlineLevel="1">
      <c r="B77" s="159"/>
      <c r="C77" s="159"/>
      <c r="D77" s="164"/>
      <c r="E77" s="165"/>
      <c r="F77" s="90">
        <f t="shared" si="1"/>
        <v>0</v>
      </c>
      <c r="G77" s="189" t="s">
        <v>76</v>
      </c>
      <c r="L77" s="44"/>
      <c r="M77" s="44"/>
    </row>
    <row r="78" spans="2:13" ht="25.5" collapsed="1">
      <c r="B78" s="159"/>
      <c r="C78" s="159"/>
      <c r="D78" s="164"/>
      <c r="E78" s="165"/>
      <c r="F78" s="90">
        <f t="shared" si="1"/>
        <v>0</v>
      </c>
      <c r="G78" s="189" t="s">
        <v>76</v>
      </c>
      <c r="L78" s="44"/>
      <c r="M78" s="44"/>
    </row>
    <row r="79" spans="2:13" ht="25.5" hidden="1" outlineLevel="1">
      <c r="B79" s="159"/>
      <c r="C79" s="159"/>
      <c r="D79" s="164"/>
      <c r="E79" s="165"/>
      <c r="F79" s="90">
        <f t="shared" si="1"/>
        <v>0</v>
      </c>
      <c r="G79" s="189" t="s">
        <v>76</v>
      </c>
      <c r="L79" s="44"/>
      <c r="M79" s="44"/>
    </row>
    <row r="80" spans="2:13" ht="25.5" hidden="1" outlineLevel="1">
      <c r="B80" s="159"/>
      <c r="C80" s="159"/>
      <c r="D80" s="164"/>
      <c r="E80" s="165"/>
      <c r="F80" s="90">
        <f>D80*E80</f>
        <v>0</v>
      </c>
      <c r="G80" s="189" t="s">
        <v>76</v>
      </c>
      <c r="H80" s="33"/>
      <c r="I80" s="33"/>
      <c r="L80" s="44"/>
      <c r="M80" s="44"/>
    </row>
    <row r="81" spans="2:13" ht="25.5" hidden="1" outlineLevel="1">
      <c r="B81" s="159"/>
      <c r="C81" s="159"/>
      <c r="D81" s="164"/>
      <c r="E81" s="165"/>
      <c r="F81" s="90">
        <f aca="true" t="shared" si="2" ref="F81:F89">D81*E81</f>
        <v>0</v>
      </c>
      <c r="G81" s="189" t="s">
        <v>76</v>
      </c>
      <c r="H81" s="33"/>
      <c r="I81" s="33"/>
      <c r="L81" s="44"/>
      <c r="M81" s="44"/>
    </row>
    <row r="82" spans="2:13" ht="25.5" hidden="1" outlineLevel="1">
      <c r="B82" s="159"/>
      <c r="C82" s="159"/>
      <c r="D82" s="164"/>
      <c r="E82" s="165"/>
      <c r="F82" s="90">
        <f t="shared" si="2"/>
        <v>0</v>
      </c>
      <c r="G82" s="189" t="s">
        <v>76</v>
      </c>
      <c r="H82" s="33"/>
      <c r="I82" s="33"/>
      <c r="L82" s="44"/>
      <c r="M82" s="44"/>
    </row>
    <row r="83" spans="2:13" ht="25.5" hidden="1" outlineLevel="1">
      <c r="B83" s="159"/>
      <c r="C83" s="159"/>
      <c r="D83" s="164"/>
      <c r="E83" s="165"/>
      <c r="F83" s="90">
        <f t="shared" si="2"/>
        <v>0</v>
      </c>
      <c r="G83" s="189" t="s">
        <v>76</v>
      </c>
      <c r="H83" s="33"/>
      <c r="I83" s="33"/>
      <c r="L83" s="44"/>
      <c r="M83" s="44"/>
    </row>
    <row r="84" spans="2:13" ht="25.5" hidden="1" outlineLevel="1">
      <c r="B84" s="159"/>
      <c r="C84" s="159"/>
      <c r="D84" s="164"/>
      <c r="E84" s="165"/>
      <c r="F84" s="90">
        <f t="shared" si="2"/>
        <v>0</v>
      </c>
      <c r="G84" s="189" t="s">
        <v>76</v>
      </c>
      <c r="L84" s="44"/>
      <c r="M84" s="44"/>
    </row>
    <row r="85" spans="2:13" ht="25.5" hidden="1" outlineLevel="1">
      <c r="B85" s="159"/>
      <c r="C85" s="159"/>
      <c r="D85" s="164"/>
      <c r="E85" s="165"/>
      <c r="F85" s="90">
        <f t="shared" si="2"/>
        <v>0</v>
      </c>
      <c r="G85" s="189" t="s">
        <v>76</v>
      </c>
      <c r="L85" s="44"/>
      <c r="M85" s="44"/>
    </row>
    <row r="86" spans="2:13" ht="25.5" hidden="1" outlineLevel="1">
      <c r="B86" s="159"/>
      <c r="C86" s="159"/>
      <c r="D86" s="164"/>
      <c r="E86" s="165"/>
      <c r="F86" s="90">
        <f t="shared" si="2"/>
        <v>0</v>
      </c>
      <c r="G86" s="189" t="s">
        <v>76</v>
      </c>
      <c r="L86" s="44"/>
      <c r="M86" s="44"/>
    </row>
    <row r="87" spans="2:13" ht="25.5" hidden="1" outlineLevel="1">
      <c r="B87" s="159"/>
      <c r="C87" s="159"/>
      <c r="D87" s="164"/>
      <c r="E87" s="165"/>
      <c r="F87" s="90">
        <f t="shared" si="2"/>
        <v>0</v>
      </c>
      <c r="G87" s="189" t="s">
        <v>76</v>
      </c>
      <c r="L87" s="44"/>
      <c r="M87" s="44"/>
    </row>
    <row r="88" spans="2:13" ht="25.5" hidden="1" outlineLevel="1">
      <c r="B88" s="159"/>
      <c r="C88" s="159"/>
      <c r="D88" s="164"/>
      <c r="E88" s="165"/>
      <c r="F88" s="90">
        <f t="shared" si="2"/>
        <v>0</v>
      </c>
      <c r="G88" s="189" t="s">
        <v>76</v>
      </c>
      <c r="L88" s="44"/>
      <c r="M88" s="44"/>
    </row>
    <row r="89" spans="2:13" ht="25.5" collapsed="1">
      <c r="B89" s="159"/>
      <c r="C89" s="159"/>
      <c r="D89" s="164"/>
      <c r="E89" s="165"/>
      <c r="F89" s="90">
        <f t="shared" si="2"/>
        <v>0</v>
      </c>
      <c r="G89" s="189" t="s">
        <v>76</v>
      </c>
      <c r="L89" s="44"/>
      <c r="M89" s="44"/>
    </row>
    <row r="90" spans="2:13" ht="25.5" hidden="1" outlineLevel="1">
      <c r="B90" s="159"/>
      <c r="C90" s="159"/>
      <c r="D90" s="164"/>
      <c r="E90" s="165"/>
      <c r="F90" s="90">
        <f>D90*E90</f>
        <v>0</v>
      </c>
      <c r="G90" s="189" t="s">
        <v>76</v>
      </c>
      <c r="H90" s="33"/>
      <c r="I90" s="33"/>
      <c r="L90" s="44"/>
      <c r="M90" s="44"/>
    </row>
    <row r="91" spans="2:13" ht="25.5" hidden="1" outlineLevel="1">
      <c r="B91" s="159"/>
      <c r="C91" s="159"/>
      <c r="D91" s="164"/>
      <c r="E91" s="165"/>
      <c r="F91" s="90">
        <f aca="true" t="shared" si="3" ref="F91:F99">D91*E91</f>
        <v>0</v>
      </c>
      <c r="G91" s="189" t="s">
        <v>76</v>
      </c>
      <c r="H91" s="33"/>
      <c r="I91" s="33"/>
      <c r="L91" s="44"/>
      <c r="M91" s="44"/>
    </row>
    <row r="92" spans="2:13" ht="25.5" hidden="1" outlineLevel="1">
      <c r="B92" s="159"/>
      <c r="C92" s="159"/>
      <c r="D92" s="164"/>
      <c r="E92" s="165"/>
      <c r="F92" s="90">
        <f t="shared" si="3"/>
        <v>0</v>
      </c>
      <c r="G92" s="189" t="s">
        <v>76</v>
      </c>
      <c r="H92" s="33"/>
      <c r="I92" s="33"/>
      <c r="L92" s="44"/>
      <c r="M92" s="44"/>
    </row>
    <row r="93" spans="2:13" ht="25.5" hidden="1" outlineLevel="1">
      <c r="B93" s="159"/>
      <c r="C93" s="159"/>
      <c r="D93" s="164"/>
      <c r="E93" s="165"/>
      <c r="F93" s="90">
        <f t="shared" si="3"/>
        <v>0</v>
      </c>
      <c r="G93" s="189" t="s">
        <v>76</v>
      </c>
      <c r="H93" s="33"/>
      <c r="I93" s="33"/>
      <c r="L93" s="44"/>
      <c r="M93" s="44"/>
    </row>
    <row r="94" spans="2:13" ht="25.5" hidden="1" outlineLevel="1">
      <c r="B94" s="159"/>
      <c r="C94" s="159"/>
      <c r="D94" s="164"/>
      <c r="E94" s="165"/>
      <c r="F94" s="90">
        <f t="shared" si="3"/>
        <v>0</v>
      </c>
      <c r="G94" s="189" t="s">
        <v>76</v>
      </c>
      <c r="L94" s="44"/>
      <c r="M94" s="44"/>
    </row>
    <row r="95" spans="2:13" ht="25.5" hidden="1" outlineLevel="1">
      <c r="B95" s="159"/>
      <c r="C95" s="159"/>
      <c r="D95" s="164"/>
      <c r="E95" s="165"/>
      <c r="F95" s="90">
        <f t="shared" si="3"/>
        <v>0</v>
      </c>
      <c r="G95" s="189" t="s">
        <v>76</v>
      </c>
      <c r="L95" s="44"/>
      <c r="M95" s="44"/>
    </row>
    <row r="96" spans="2:13" ht="25.5" hidden="1" outlineLevel="1">
      <c r="B96" s="159"/>
      <c r="C96" s="159"/>
      <c r="D96" s="164"/>
      <c r="E96" s="165"/>
      <c r="F96" s="90">
        <f t="shared" si="3"/>
        <v>0</v>
      </c>
      <c r="G96" s="189" t="s">
        <v>76</v>
      </c>
      <c r="L96" s="44"/>
      <c r="M96" s="44"/>
    </row>
    <row r="97" spans="2:13" ht="25.5" hidden="1" outlineLevel="1">
      <c r="B97" s="159"/>
      <c r="C97" s="159"/>
      <c r="D97" s="164"/>
      <c r="E97" s="165"/>
      <c r="F97" s="90">
        <f t="shared" si="3"/>
        <v>0</v>
      </c>
      <c r="G97" s="189" t="s">
        <v>76</v>
      </c>
      <c r="L97" s="44"/>
      <c r="M97" s="44"/>
    </row>
    <row r="98" spans="2:13" ht="25.5" hidden="1" outlineLevel="1">
      <c r="B98" s="159"/>
      <c r="C98" s="159"/>
      <c r="D98" s="164"/>
      <c r="E98" s="165"/>
      <c r="F98" s="90">
        <f t="shared" si="3"/>
        <v>0</v>
      </c>
      <c r="G98" s="189" t="s">
        <v>76</v>
      </c>
      <c r="L98" s="44"/>
      <c r="M98" s="44"/>
    </row>
    <row r="99" spans="2:13" ht="25.5" hidden="1" outlineLevel="1">
      <c r="B99" s="159"/>
      <c r="C99" s="159"/>
      <c r="D99" s="164"/>
      <c r="E99" s="165"/>
      <c r="F99" s="90">
        <f t="shared" si="3"/>
        <v>0</v>
      </c>
      <c r="G99" s="189" t="s">
        <v>76</v>
      </c>
      <c r="L99" s="44"/>
      <c r="M99" s="44"/>
    </row>
    <row r="100" spans="2:13" ht="24.75" customHeight="1">
      <c r="B100" s="45"/>
      <c r="D100" s="45"/>
      <c r="E100" s="45"/>
      <c r="F100" s="91">
        <f>SUM(F60:F99)</f>
        <v>0</v>
      </c>
      <c r="L100" s="44"/>
      <c r="M100" s="44"/>
    </row>
    <row r="101" spans="2:13" ht="24.75" customHeight="1">
      <c r="B101" s="200" t="s">
        <v>85</v>
      </c>
      <c r="C101" s="41"/>
      <c r="D101" s="42"/>
      <c r="E101" s="42"/>
      <c r="F101" s="42"/>
      <c r="G101" s="48"/>
      <c r="L101" s="44"/>
      <c r="M101" s="44"/>
    </row>
    <row r="102" spans="2:13" ht="9.75" customHeight="1">
      <c r="B102" s="47"/>
      <c r="C102" s="41"/>
      <c r="D102" s="42"/>
      <c r="L102" s="44"/>
      <c r="M102" s="44"/>
    </row>
    <row r="103" spans="2:13" ht="42.75" customHeight="1">
      <c r="B103" s="63"/>
      <c r="C103" s="251" t="s">
        <v>42</v>
      </c>
      <c r="D103" s="252"/>
      <c r="E103" s="88" t="s">
        <v>28</v>
      </c>
      <c r="F103"/>
      <c r="G103" s="8"/>
      <c r="L103" s="44"/>
      <c r="M103" s="44"/>
    </row>
    <row r="104" spans="2:13" ht="10.5" customHeight="1">
      <c r="B104" s="3"/>
      <c r="C104" s="87"/>
      <c r="D104" s="65"/>
      <c r="E104" s="86"/>
      <c r="F104"/>
      <c r="G104" s="8"/>
      <c r="L104" s="44"/>
      <c r="M104" s="44"/>
    </row>
    <row r="105" spans="2:13" ht="27" customHeight="1" hidden="1">
      <c r="B105" s="3"/>
      <c r="C105" s="64"/>
      <c r="E105" s="110" t="b">
        <v>0</v>
      </c>
      <c r="G105" s="53"/>
      <c r="L105" s="44"/>
      <c r="M105" s="44"/>
    </row>
    <row r="106" spans="3:13" ht="34.5" customHeight="1">
      <c r="C106" s="253" t="s">
        <v>43</v>
      </c>
      <c r="D106" s="252"/>
      <c r="E106" s="89" t="str">
        <f>IF(E105=TRUE,15%*F100,(IF(E105=FALSE,"0,00 €")))</f>
        <v>0,00 €</v>
      </c>
      <c r="F106" s="73"/>
      <c r="L106" s="44"/>
      <c r="M106" s="44"/>
    </row>
    <row r="107" spans="3:13" ht="14.25" customHeight="1">
      <c r="C107" s="67"/>
      <c r="D107" s="65"/>
      <c r="E107" s="66"/>
      <c r="G107" s="3"/>
      <c r="L107" s="44"/>
      <c r="M107" s="44"/>
    </row>
    <row r="108" spans="2:10" ht="25.5" customHeight="1">
      <c r="B108" s="78" t="s">
        <v>86</v>
      </c>
      <c r="C108" s="41"/>
      <c r="D108" s="42"/>
      <c r="E108" s="43"/>
      <c r="F108" s="43"/>
      <c r="G108" s="43"/>
      <c r="H108" s="43"/>
      <c r="I108" s="44"/>
      <c r="J108" s="44"/>
    </row>
    <row r="109" spans="2:9" ht="24.75" customHeight="1">
      <c r="B109" s="243" t="s">
        <v>114</v>
      </c>
      <c r="C109" s="43"/>
      <c r="D109" s="43"/>
      <c r="I109" s="44"/>
    </row>
    <row r="110" spans="2:9" ht="34.5" customHeight="1">
      <c r="B110" s="39" t="s">
        <v>20</v>
      </c>
      <c r="C110" s="39" t="s">
        <v>5</v>
      </c>
      <c r="D110" s="39" t="s">
        <v>15</v>
      </c>
      <c r="E110" s="39" t="s">
        <v>11</v>
      </c>
      <c r="F110" s="39" t="s">
        <v>87</v>
      </c>
      <c r="G110" s="39" t="s">
        <v>12</v>
      </c>
      <c r="I110" s="44"/>
    </row>
    <row r="111" spans="2:9" ht="25.5">
      <c r="B111" s="204" t="s">
        <v>22</v>
      </c>
      <c r="C111" s="204"/>
      <c r="D111" s="204" t="s">
        <v>88</v>
      </c>
      <c r="E111" s="204"/>
      <c r="F111" s="204" t="s">
        <v>89</v>
      </c>
      <c r="G111" s="204" t="s">
        <v>90</v>
      </c>
      <c r="I111" s="44"/>
    </row>
    <row r="112" spans="2:9" ht="25.5">
      <c r="B112" s="162"/>
      <c r="C112" s="159"/>
      <c r="D112" s="163"/>
      <c r="E112" s="201">
        <f>IF(B112="Frais de restauration","repas",(IF(B112="Frais de logement","nuités",IF(B112=0,""))))</f>
      </c>
      <c r="F112" s="164"/>
      <c r="G112" s="90">
        <f>D112*F112</f>
        <v>0</v>
      </c>
      <c r="H112" s="189" t="s">
        <v>76</v>
      </c>
      <c r="I112" s="44"/>
    </row>
    <row r="113" spans="2:9" ht="25.5">
      <c r="B113" s="160"/>
      <c r="C113" s="159"/>
      <c r="D113" s="163"/>
      <c r="E113" s="201">
        <f aca="true" t="shared" si="4" ref="E113:E151">IF(B113="Frais de restauration","repas",(IF(B113="Frais de logement","nuités",IF(B113=0,""))))</f>
      </c>
      <c r="F113" s="164"/>
      <c r="G113" s="90">
        <f aca="true" t="shared" si="5" ref="G113:G121">D113*F113</f>
        <v>0</v>
      </c>
      <c r="H113" s="189" t="s">
        <v>76</v>
      </c>
      <c r="I113" s="44"/>
    </row>
    <row r="114" spans="2:9" ht="25.5">
      <c r="B114" s="160"/>
      <c r="C114" s="159"/>
      <c r="D114" s="163"/>
      <c r="E114" s="201">
        <f t="shared" si="4"/>
      </c>
      <c r="F114" s="164"/>
      <c r="G114" s="90">
        <f t="shared" si="5"/>
        <v>0</v>
      </c>
      <c r="H114" s="189" t="s">
        <v>76</v>
      </c>
      <c r="I114" s="44"/>
    </row>
    <row r="115" spans="2:9" ht="25.5">
      <c r="B115" s="160"/>
      <c r="C115" s="159"/>
      <c r="D115" s="163"/>
      <c r="E115" s="201">
        <f t="shared" si="4"/>
      </c>
      <c r="F115" s="164"/>
      <c r="G115" s="90">
        <f t="shared" si="5"/>
        <v>0</v>
      </c>
      <c r="H115" s="189" t="s">
        <v>76</v>
      </c>
      <c r="I115" s="44"/>
    </row>
    <row r="116" spans="2:9" ht="25.5">
      <c r="B116" s="160"/>
      <c r="C116" s="159"/>
      <c r="D116" s="163"/>
      <c r="E116" s="201">
        <f t="shared" si="4"/>
      </c>
      <c r="F116" s="164"/>
      <c r="G116" s="90">
        <f t="shared" si="5"/>
        <v>0</v>
      </c>
      <c r="H116" s="189" t="s">
        <v>76</v>
      </c>
      <c r="I116" s="44"/>
    </row>
    <row r="117" spans="2:9" ht="25.5">
      <c r="B117" s="160"/>
      <c r="C117" s="159"/>
      <c r="D117" s="163"/>
      <c r="E117" s="201">
        <f t="shared" si="4"/>
      </c>
      <c r="F117" s="164"/>
      <c r="G117" s="90">
        <f t="shared" si="5"/>
        <v>0</v>
      </c>
      <c r="H117" s="189" t="s">
        <v>76</v>
      </c>
      <c r="I117" s="44"/>
    </row>
    <row r="118" spans="2:9" ht="25.5">
      <c r="B118" s="160"/>
      <c r="C118" s="159"/>
      <c r="D118" s="163"/>
      <c r="E118" s="201">
        <f t="shared" si="4"/>
      </c>
      <c r="F118" s="164"/>
      <c r="G118" s="90">
        <f t="shared" si="5"/>
        <v>0</v>
      </c>
      <c r="H118" s="189" t="s">
        <v>76</v>
      </c>
      <c r="I118" s="44"/>
    </row>
    <row r="119" spans="2:9" ht="25.5" collapsed="1">
      <c r="B119" s="160"/>
      <c r="C119" s="159"/>
      <c r="D119" s="163"/>
      <c r="E119" s="201">
        <f t="shared" si="4"/>
      </c>
      <c r="F119" s="164"/>
      <c r="G119" s="90">
        <f t="shared" si="5"/>
        <v>0</v>
      </c>
      <c r="H119" s="189" t="s">
        <v>76</v>
      </c>
      <c r="I119" s="44"/>
    </row>
    <row r="120" spans="2:9" ht="25.5" hidden="1" outlineLevel="1">
      <c r="B120" s="160"/>
      <c r="C120" s="159"/>
      <c r="D120" s="163"/>
      <c r="E120" s="201">
        <f t="shared" si="4"/>
      </c>
      <c r="F120" s="164"/>
      <c r="G120" s="90">
        <f t="shared" si="5"/>
        <v>0</v>
      </c>
      <c r="H120" s="189" t="s">
        <v>76</v>
      </c>
      <c r="I120" s="44"/>
    </row>
    <row r="121" spans="2:9" ht="25.5" hidden="1" outlineLevel="1">
      <c r="B121" s="160"/>
      <c r="C121" s="159"/>
      <c r="D121" s="163"/>
      <c r="E121" s="201">
        <f t="shared" si="4"/>
      </c>
      <c r="F121" s="164"/>
      <c r="G121" s="90">
        <f t="shared" si="5"/>
        <v>0</v>
      </c>
      <c r="H121" s="189" t="s">
        <v>76</v>
      </c>
      <c r="I121" s="44"/>
    </row>
    <row r="122" spans="2:9" ht="25.5" hidden="1" outlineLevel="1">
      <c r="B122" s="162"/>
      <c r="C122" s="159"/>
      <c r="D122" s="163"/>
      <c r="E122" s="201">
        <f t="shared" si="4"/>
      </c>
      <c r="F122" s="164"/>
      <c r="G122" s="90">
        <f>D122*F122</f>
        <v>0</v>
      </c>
      <c r="H122" s="189" t="s">
        <v>76</v>
      </c>
      <c r="I122" s="44"/>
    </row>
    <row r="123" spans="2:9" ht="25.5" hidden="1" outlineLevel="1">
      <c r="B123" s="160"/>
      <c r="C123" s="159"/>
      <c r="D123" s="163"/>
      <c r="E123" s="201">
        <f t="shared" si="4"/>
      </c>
      <c r="F123" s="164"/>
      <c r="G123" s="90">
        <f aca="true" t="shared" si="6" ref="G123:G131">D123*F123</f>
        <v>0</v>
      </c>
      <c r="H123" s="189" t="s">
        <v>76</v>
      </c>
      <c r="I123" s="44"/>
    </row>
    <row r="124" spans="2:9" ht="25.5" hidden="1" outlineLevel="1">
      <c r="B124" s="160"/>
      <c r="C124" s="159"/>
      <c r="D124" s="163"/>
      <c r="E124" s="201">
        <f t="shared" si="4"/>
      </c>
      <c r="F124" s="164"/>
      <c r="G124" s="90">
        <f t="shared" si="6"/>
        <v>0</v>
      </c>
      <c r="H124" s="189" t="s">
        <v>76</v>
      </c>
      <c r="I124" s="44"/>
    </row>
    <row r="125" spans="2:9" ht="25.5" hidden="1" outlineLevel="1">
      <c r="B125" s="160"/>
      <c r="C125" s="159"/>
      <c r="D125" s="163"/>
      <c r="E125" s="201">
        <f t="shared" si="4"/>
      </c>
      <c r="F125" s="164"/>
      <c r="G125" s="90">
        <f t="shared" si="6"/>
        <v>0</v>
      </c>
      <c r="H125" s="189" t="s">
        <v>76</v>
      </c>
      <c r="I125" s="44"/>
    </row>
    <row r="126" spans="2:9" ht="25.5" hidden="1" outlineLevel="1">
      <c r="B126" s="160"/>
      <c r="C126" s="159"/>
      <c r="D126" s="163"/>
      <c r="E126" s="201">
        <f t="shared" si="4"/>
      </c>
      <c r="F126" s="164"/>
      <c r="G126" s="90">
        <f t="shared" si="6"/>
        <v>0</v>
      </c>
      <c r="H126" s="189" t="s">
        <v>76</v>
      </c>
      <c r="I126" s="44"/>
    </row>
    <row r="127" spans="2:9" ht="25.5" hidden="1" outlineLevel="1">
      <c r="B127" s="160"/>
      <c r="C127" s="159"/>
      <c r="D127" s="163"/>
      <c r="E127" s="201">
        <f t="shared" si="4"/>
      </c>
      <c r="F127" s="164"/>
      <c r="G127" s="90">
        <f t="shared" si="6"/>
        <v>0</v>
      </c>
      <c r="H127" s="189" t="s">
        <v>76</v>
      </c>
      <c r="I127" s="44"/>
    </row>
    <row r="128" spans="2:9" ht="25.5" hidden="1" outlineLevel="1">
      <c r="B128" s="160"/>
      <c r="C128" s="159"/>
      <c r="D128" s="163"/>
      <c r="E128" s="201">
        <f t="shared" si="4"/>
      </c>
      <c r="F128" s="164"/>
      <c r="G128" s="90">
        <f t="shared" si="6"/>
        <v>0</v>
      </c>
      <c r="H128" s="189" t="s">
        <v>76</v>
      </c>
      <c r="I128" s="44"/>
    </row>
    <row r="129" spans="2:9" ht="25.5" hidden="1" outlineLevel="1">
      <c r="B129" s="160"/>
      <c r="C129" s="159"/>
      <c r="D129" s="163"/>
      <c r="E129" s="201">
        <f t="shared" si="4"/>
      </c>
      <c r="F129" s="164"/>
      <c r="G129" s="90">
        <f t="shared" si="6"/>
        <v>0</v>
      </c>
      <c r="H129" s="189" t="s">
        <v>76</v>
      </c>
      <c r="I129" s="44"/>
    </row>
    <row r="130" spans="2:9" ht="25.5" collapsed="1">
      <c r="B130" s="160"/>
      <c r="C130" s="159"/>
      <c r="D130" s="163"/>
      <c r="E130" s="201">
        <f t="shared" si="4"/>
      </c>
      <c r="F130" s="164"/>
      <c r="G130" s="90">
        <f t="shared" si="6"/>
        <v>0</v>
      </c>
      <c r="H130" s="189" t="s">
        <v>76</v>
      </c>
      <c r="I130" s="44"/>
    </row>
    <row r="131" spans="2:9" ht="25.5" hidden="1" outlineLevel="1">
      <c r="B131" s="160"/>
      <c r="C131" s="159"/>
      <c r="D131" s="163"/>
      <c r="E131" s="201">
        <f t="shared" si="4"/>
      </c>
      <c r="F131" s="164"/>
      <c r="G131" s="90">
        <f t="shared" si="6"/>
        <v>0</v>
      </c>
      <c r="H131" s="189" t="s">
        <v>76</v>
      </c>
      <c r="I131" s="44"/>
    </row>
    <row r="132" spans="2:9" ht="25.5" hidden="1" outlineLevel="1">
      <c r="B132" s="162"/>
      <c r="C132" s="159"/>
      <c r="D132" s="163"/>
      <c r="E132" s="201">
        <f t="shared" si="4"/>
      </c>
      <c r="F132" s="164"/>
      <c r="G132" s="90">
        <f>D132*F132</f>
        <v>0</v>
      </c>
      <c r="H132" s="189" t="s">
        <v>76</v>
      </c>
      <c r="I132" s="44"/>
    </row>
    <row r="133" spans="2:9" ht="25.5" hidden="1" outlineLevel="1">
      <c r="B133" s="160"/>
      <c r="C133" s="159"/>
      <c r="D133" s="163"/>
      <c r="E133" s="201">
        <f t="shared" si="4"/>
      </c>
      <c r="F133" s="164"/>
      <c r="G133" s="90">
        <f aca="true" t="shared" si="7" ref="G133:G141">D133*F133</f>
        <v>0</v>
      </c>
      <c r="H133" s="189" t="s">
        <v>76</v>
      </c>
      <c r="I133" s="44"/>
    </row>
    <row r="134" spans="2:9" ht="25.5" hidden="1" outlineLevel="1">
      <c r="B134" s="160"/>
      <c r="C134" s="159"/>
      <c r="D134" s="163"/>
      <c r="E134" s="201">
        <f t="shared" si="4"/>
      </c>
      <c r="F134" s="164"/>
      <c r="G134" s="90">
        <f t="shared" si="7"/>
        <v>0</v>
      </c>
      <c r="H134" s="189" t="s">
        <v>76</v>
      </c>
      <c r="I134" s="44"/>
    </row>
    <row r="135" spans="2:9" ht="25.5" hidden="1" outlineLevel="1">
      <c r="B135" s="160"/>
      <c r="C135" s="159"/>
      <c r="D135" s="163"/>
      <c r="E135" s="201">
        <f t="shared" si="4"/>
      </c>
      <c r="F135" s="164"/>
      <c r="G135" s="90">
        <f t="shared" si="7"/>
        <v>0</v>
      </c>
      <c r="H135" s="189" t="s">
        <v>76</v>
      </c>
      <c r="I135" s="44"/>
    </row>
    <row r="136" spans="2:9" ht="25.5" hidden="1" outlineLevel="1">
      <c r="B136" s="160"/>
      <c r="C136" s="159"/>
      <c r="D136" s="163"/>
      <c r="E136" s="201">
        <f t="shared" si="4"/>
      </c>
      <c r="F136" s="164"/>
      <c r="G136" s="90">
        <f t="shared" si="7"/>
        <v>0</v>
      </c>
      <c r="H136" s="189" t="s">
        <v>76</v>
      </c>
      <c r="I136" s="44"/>
    </row>
    <row r="137" spans="2:9" ht="25.5" hidden="1" outlineLevel="1">
      <c r="B137" s="160"/>
      <c r="C137" s="159"/>
      <c r="D137" s="163"/>
      <c r="E137" s="201">
        <f t="shared" si="4"/>
      </c>
      <c r="F137" s="164"/>
      <c r="G137" s="90">
        <f t="shared" si="7"/>
        <v>0</v>
      </c>
      <c r="H137" s="189" t="s">
        <v>76</v>
      </c>
      <c r="I137" s="44"/>
    </row>
    <row r="138" spans="2:9" ht="25.5" hidden="1" outlineLevel="1">
      <c r="B138" s="160"/>
      <c r="C138" s="159"/>
      <c r="D138" s="163"/>
      <c r="E138" s="201">
        <f t="shared" si="4"/>
      </c>
      <c r="F138" s="164"/>
      <c r="G138" s="90">
        <f t="shared" si="7"/>
        <v>0</v>
      </c>
      <c r="H138" s="189" t="s">
        <v>76</v>
      </c>
      <c r="I138" s="44"/>
    </row>
    <row r="139" spans="2:9" ht="25.5" hidden="1" outlineLevel="1">
      <c r="B139" s="160"/>
      <c r="C139" s="159"/>
      <c r="D139" s="163"/>
      <c r="E139" s="201">
        <f t="shared" si="4"/>
      </c>
      <c r="F139" s="164"/>
      <c r="G139" s="90">
        <f t="shared" si="7"/>
        <v>0</v>
      </c>
      <c r="H139" s="189" t="s">
        <v>76</v>
      </c>
      <c r="I139" s="44"/>
    </row>
    <row r="140" spans="2:9" ht="25.5" hidden="1" outlineLevel="1">
      <c r="B140" s="160"/>
      <c r="C140" s="159"/>
      <c r="D140" s="163"/>
      <c r="E140" s="201">
        <f t="shared" si="4"/>
      </c>
      <c r="F140" s="164"/>
      <c r="G140" s="90">
        <f t="shared" si="7"/>
        <v>0</v>
      </c>
      <c r="H140" s="189" t="s">
        <v>76</v>
      </c>
      <c r="I140" s="44"/>
    </row>
    <row r="141" spans="2:9" ht="25.5" collapsed="1">
      <c r="B141" s="160"/>
      <c r="C141" s="159"/>
      <c r="D141" s="163"/>
      <c r="E141" s="201">
        <f t="shared" si="4"/>
      </c>
      <c r="F141" s="164"/>
      <c r="G141" s="90">
        <f t="shared" si="7"/>
        <v>0</v>
      </c>
      <c r="H141" s="189" t="s">
        <v>76</v>
      </c>
      <c r="I141" s="44"/>
    </row>
    <row r="142" spans="2:9" ht="25.5" hidden="1" outlineLevel="1">
      <c r="B142" s="162"/>
      <c r="C142" s="159"/>
      <c r="D142" s="163"/>
      <c r="E142" s="201">
        <f t="shared" si="4"/>
      </c>
      <c r="F142" s="164"/>
      <c r="G142" s="90">
        <f>D142*F142</f>
        <v>0</v>
      </c>
      <c r="H142" s="189" t="s">
        <v>76</v>
      </c>
      <c r="I142" s="44"/>
    </row>
    <row r="143" spans="2:9" ht="25.5" hidden="1" outlineLevel="1">
      <c r="B143" s="160"/>
      <c r="C143" s="159"/>
      <c r="D143" s="163"/>
      <c r="E143" s="201">
        <f t="shared" si="4"/>
      </c>
      <c r="F143" s="164"/>
      <c r="G143" s="90">
        <f aca="true" t="shared" si="8" ref="G143:G151">D143*F143</f>
        <v>0</v>
      </c>
      <c r="H143" s="189" t="s">
        <v>76</v>
      </c>
      <c r="I143" s="44"/>
    </row>
    <row r="144" spans="2:9" ht="25.5" hidden="1" outlineLevel="1">
      <c r="B144" s="160"/>
      <c r="C144" s="159"/>
      <c r="D144" s="163"/>
      <c r="E144" s="201">
        <f t="shared" si="4"/>
      </c>
      <c r="F144" s="164"/>
      <c r="G144" s="90">
        <f t="shared" si="8"/>
        <v>0</v>
      </c>
      <c r="H144" s="189" t="s">
        <v>76</v>
      </c>
      <c r="I144" s="44"/>
    </row>
    <row r="145" spans="2:9" ht="25.5" hidden="1" outlineLevel="1">
      <c r="B145" s="160"/>
      <c r="C145" s="159"/>
      <c r="D145" s="163"/>
      <c r="E145" s="201">
        <f t="shared" si="4"/>
      </c>
      <c r="F145" s="164"/>
      <c r="G145" s="90">
        <f t="shared" si="8"/>
        <v>0</v>
      </c>
      <c r="H145" s="189" t="s">
        <v>76</v>
      </c>
      <c r="I145" s="44"/>
    </row>
    <row r="146" spans="2:9" ht="25.5" hidden="1" outlineLevel="1">
      <c r="B146" s="160"/>
      <c r="C146" s="159"/>
      <c r="D146" s="163"/>
      <c r="E146" s="201">
        <f t="shared" si="4"/>
      </c>
      <c r="F146" s="164"/>
      <c r="G146" s="90">
        <f t="shared" si="8"/>
        <v>0</v>
      </c>
      <c r="H146" s="189" t="s">
        <v>76</v>
      </c>
      <c r="I146" s="44"/>
    </row>
    <row r="147" spans="2:9" ht="25.5" hidden="1" outlineLevel="1">
      <c r="B147" s="160"/>
      <c r="C147" s="159"/>
      <c r="D147" s="163"/>
      <c r="E147" s="201">
        <f t="shared" si="4"/>
      </c>
      <c r="F147" s="164"/>
      <c r="G147" s="90">
        <f t="shared" si="8"/>
        <v>0</v>
      </c>
      <c r="H147" s="189" t="s">
        <v>76</v>
      </c>
      <c r="I147" s="44"/>
    </row>
    <row r="148" spans="2:9" ht="25.5" hidden="1" outlineLevel="1">
      <c r="B148" s="160"/>
      <c r="C148" s="159"/>
      <c r="D148" s="163"/>
      <c r="E148" s="201">
        <f t="shared" si="4"/>
      </c>
      <c r="F148" s="164"/>
      <c r="G148" s="90">
        <f t="shared" si="8"/>
        <v>0</v>
      </c>
      <c r="H148" s="189" t="s">
        <v>76</v>
      </c>
      <c r="I148" s="44"/>
    </row>
    <row r="149" spans="2:9" ht="25.5" hidden="1" outlineLevel="1">
      <c r="B149" s="160"/>
      <c r="C149" s="159"/>
      <c r="D149" s="163"/>
      <c r="E149" s="201">
        <f t="shared" si="4"/>
      </c>
      <c r="F149" s="164"/>
      <c r="G149" s="90">
        <f t="shared" si="8"/>
        <v>0</v>
      </c>
      <c r="H149" s="189" t="s">
        <v>76</v>
      </c>
      <c r="I149" s="44"/>
    </row>
    <row r="150" spans="2:9" ht="25.5" hidden="1" outlineLevel="1">
      <c r="B150" s="160"/>
      <c r="C150" s="159"/>
      <c r="D150" s="163"/>
      <c r="E150" s="201">
        <f t="shared" si="4"/>
      </c>
      <c r="F150" s="164"/>
      <c r="G150" s="90">
        <f t="shared" si="8"/>
        <v>0</v>
      </c>
      <c r="H150" s="189" t="s">
        <v>76</v>
      </c>
      <c r="I150" s="44"/>
    </row>
    <row r="151" spans="2:9" ht="25.5" hidden="1" outlineLevel="1">
      <c r="B151" s="160"/>
      <c r="C151" s="159"/>
      <c r="D151" s="163"/>
      <c r="E151" s="201">
        <f t="shared" si="4"/>
      </c>
      <c r="F151" s="164"/>
      <c r="G151" s="90">
        <f t="shared" si="8"/>
        <v>0</v>
      </c>
      <c r="H151" s="189" t="s">
        <v>76</v>
      </c>
      <c r="I151" s="44"/>
    </row>
    <row r="152" spans="2:9" ht="24.75" customHeight="1">
      <c r="B152" s="45"/>
      <c r="C152" s="45"/>
      <c r="D152" s="46"/>
      <c r="E152" s="46"/>
      <c r="F152" s="49"/>
      <c r="G152" s="91">
        <f>SUM(G112:G151)</f>
        <v>0</v>
      </c>
      <c r="I152" s="44"/>
    </row>
    <row r="153" spans="1:11" ht="25.5" customHeight="1">
      <c r="A153" s="33"/>
      <c r="B153" s="78" t="s">
        <v>77</v>
      </c>
      <c r="C153" s="205"/>
      <c r="D153" s="206"/>
      <c r="E153" s="52"/>
      <c r="F153" s="52"/>
      <c r="G153" s="52"/>
      <c r="H153" s="52"/>
      <c r="J153" s="44"/>
      <c r="K153" s="44"/>
    </row>
    <row r="154" spans="1:11" ht="12.75" customHeight="1">
      <c r="A154" s="33"/>
      <c r="B154" s="33"/>
      <c r="C154" s="205"/>
      <c r="D154" s="206"/>
      <c r="E154" s="52"/>
      <c r="F154" s="52"/>
      <c r="G154" s="52"/>
      <c r="H154" s="52"/>
      <c r="J154" s="44"/>
      <c r="K154" s="44"/>
    </row>
    <row r="155" spans="1:10" ht="34.5" customHeight="1">
      <c r="A155" s="33"/>
      <c r="B155" s="39" t="s">
        <v>20</v>
      </c>
      <c r="C155" s="39" t="s">
        <v>5</v>
      </c>
      <c r="D155" s="39" t="s">
        <v>15</v>
      </c>
      <c r="E155" s="39" t="s">
        <v>91</v>
      </c>
      <c r="F155" s="39" t="s">
        <v>16</v>
      </c>
      <c r="G155" s="39" t="s">
        <v>12</v>
      </c>
      <c r="H155" s="33"/>
      <c r="J155" s="44"/>
    </row>
    <row r="156" spans="1:10" s="191" customFormat="1" ht="25.5">
      <c r="A156" s="207"/>
      <c r="B156" s="190" t="s">
        <v>22</v>
      </c>
      <c r="C156" s="190"/>
      <c r="D156" s="190" t="s">
        <v>78</v>
      </c>
      <c r="E156" s="204" t="s">
        <v>92</v>
      </c>
      <c r="F156" s="204" t="s">
        <v>93</v>
      </c>
      <c r="G156" s="190" t="s">
        <v>19</v>
      </c>
      <c r="H156" s="207"/>
      <c r="J156" s="192"/>
    </row>
    <row r="157" spans="1:10" ht="25.5">
      <c r="A157" s="33"/>
      <c r="B157" s="193" t="s">
        <v>79</v>
      </c>
      <c r="C157" s="159"/>
      <c r="D157" s="163"/>
      <c r="E157" s="202"/>
      <c r="F157" s="203"/>
      <c r="G157" s="90">
        <f>D157*E157*F157</f>
        <v>0</v>
      </c>
      <c r="H157" s="189" t="s">
        <v>76</v>
      </c>
      <c r="J157" s="44"/>
    </row>
    <row r="158" spans="1:10" ht="25.5">
      <c r="A158" s="33"/>
      <c r="B158" s="193" t="s">
        <v>79</v>
      </c>
      <c r="C158" s="159"/>
      <c r="D158" s="163"/>
      <c r="E158" s="202"/>
      <c r="F158" s="203"/>
      <c r="G158" s="90">
        <f aca="true" t="shared" si="9" ref="G158:G196">D158*E158*F158</f>
        <v>0</v>
      </c>
      <c r="H158" s="189" t="s">
        <v>76</v>
      </c>
      <c r="J158" s="44"/>
    </row>
    <row r="159" spans="1:10" ht="25.5">
      <c r="A159" s="33"/>
      <c r="B159" s="193" t="s">
        <v>79</v>
      </c>
      <c r="C159" s="159"/>
      <c r="D159" s="163"/>
      <c r="E159" s="202"/>
      <c r="F159" s="203"/>
      <c r="G159" s="90">
        <f t="shared" si="9"/>
        <v>0</v>
      </c>
      <c r="H159" s="189" t="s">
        <v>76</v>
      </c>
      <c r="J159" s="44"/>
    </row>
    <row r="160" spans="1:10" ht="25.5">
      <c r="A160" s="33"/>
      <c r="B160" s="193" t="s">
        <v>79</v>
      </c>
      <c r="C160" s="159"/>
      <c r="D160" s="163"/>
      <c r="E160" s="202"/>
      <c r="F160" s="203"/>
      <c r="G160" s="90">
        <f t="shared" si="9"/>
        <v>0</v>
      </c>
      <c r="H160" s="189" t="s">
        <v>76</v>
      </c>
      <c r="J160" s="44"/>
    </row>
    <row r="161" spans="1:10" ht="25.5">
      <c r="A161" s="33"/>
      <c r="B161" s="193" t="s">
        <v>79</v>
      </c>
      <c r="C161" s="159"/>
      <c r="D161" s="163"/>
      <c r="E161" s="202"/>
      <c r="F161" s="203"/>
      <c r="G161" s="90">
        <f t="shared" si="9"/>
        <v>0</v>
      </c>
      <c r="H161" s="189" t="s">
        <v>76</v>
      </c>
      <c r="J161" s="44"/>
    </row>
    <row r="162" spans="1:10" ht="25.5">
      <c r="A162" s="33"/>
      <c r="B162" s="193" t="s">
        <v>79</v>
      </c>
      <c r="C162" s="159"/>
      <c r="D162" s="163"/>
      <c r="E162" s="202"/>
      <c r="F162" s="203"/>
      <c r="G162" s="90">
        <f t="shared" si="9"/>
        <v>0</v>
      </c>
      <c r="H162" s="189" t="s">
        <v>76</v>
      </c>
      <c r="J162" s="44"/>
    </row>
    <row r="163" spans="1:10" ht="25.5">
      <c r="A163" s="33"/>
      <c r="B163" s="193" t="s">
        <v>79</v>
      </c>
      <c r="C163" s="159"/>
      <c r="D163" s="163"/>
      <c r="E163" s="202"/>
      <c r="F163" s="203"/>
      <c r="G163" s="90">
        <f t="shared" si="9"/>
        <v>0</v>
      </c>
      <c r="H163" s="189" t="s">
        <v>76</v>
      </c>
      <c r="J163" s="44"/>
    </row>
    <row r="164" spans="1:10" ht="25.5" collapsed="1">
      <c r="A164" s="33"/>
      <c r="B164" s="193" t="s">
        <v>79</v>
      </c>
      <c r="C164" s="159"/>
      <c r="D164" s="163"/>
      <c r="E164" s="202"/>
      <c r="F164" s="203"/>
      <c r="G164" s="90">
        <f t="shared" si="9"/>
        <v>0</v>
      </c>
      <c r="H164" s="189" t="s">
        <v>76</v>
      </c>
      <c r="J164" s="44"/>
    </row>
    <row r="165" spans="1:10" ht="25.5" hidden="1" outlineLevel="1">
      <c r="A165" s="33"/>
      <c r="B165" s="193" t="s">
        <v>79</v>
      </c>
      <c r="C165" s="159"/>
      <c r="D165" s="163"/>
      <c r="E165" s="202"/>
      <c r="F165" s="203"/>
      <c r="G165" s="90">
        <f t="shared" si="9"/>
        <v>0</v>
      </c>
      <c r="H165" s="189" t="s">
        <v>76</v>
      </c>
      <c r="J165" s="44"/>
    </row>
    <row r="166" spans="1:10" ht="25.5" hidden="1" outlineLevel="1">
      <c r="A166" s="33"/>
      <c r="B166" s="193" t="s">
        <v>79</v>
      </c>
      <c r="C166" s="159"/>
      <c r="D166" s="163"/>
      <c r="E166" s="202"/>
      <c r="F166" s="203"/>
      <c r="G166" s="90">
        <f t="shared" si="9"/>
        <v>0</v>
      </c>
      <c r="H166" s="189" t="s">
        <v>76</v>
      </c>
      <c r="J166" s="44"/>
    </row>
    <row r="167" spans="1:10" ht="25.5" hidden="1" outlineLevel="1">
      <c r="A167" s="33"/>
      <c r="B167" s="193" t="s">
        <v>79</v>
      </c>
      <c r="C167" s="159"/>
      <c r="D167" s="163"/>
      <c r="E167" s="202"/>
      <c r="F167" s="203"/>
      <c r="G167" s="90">
        <f t="shared" si="9"/>
        <v>0</v>
      </c>
      <c r="H167" s="189" t="s">
        <v>76</v>
      </c>
      <c r="J167" s="44"/>
    </row>
    <row r="168" spans="1:10" ht="25.5" hidden="1" outlineLevel="1">
      <c r="A168" s="33"/>
      <c r="B168" s="193" t="s">
        <v>79</v>
      </c>
      <c r="C168" s="159"/>
      <c r="D168" s="163"/>
      <c r="E168" s="202"/>
      <c r="F168" s="203"/>
      <c r="G168" s="90">
        <f t="shared" si="9"/>
        <v>0</v>
      </c>
      <c r="H168" s="189" t="s">
        <v>76</v>
      </c>
      <c r="J168" s="44"/>
    </row>
    <row r="169" spans="1:10" ht="25.5" hidden="1" outlineLevel="1">
      <c r="A169" s="33"/>
      <c r="B169" s="193" t="s">
        <v>79</v>
      </c>
      <c r="C169" s="159"/>
      <c r="D169" s="163"/>
      <c r="E169" s="202"/>
      <c r="F169" s="203"/>
      <c r="G169" s="90">
        <f t="shared" si="9"/>
        <v>0</v>
      </c>
      <c r="H169" s="189" t="s">
        <v>76</v>
      </c>
      <c r="J169" s="44"/>
    </row>
    <row r="170" spans="1:10" ht="25.5" hidden="1" outlineLevel="1">
      <c r="A170" s="33"/>
      <c r="B170" s="193" t="s">
        <v>79</v>
      </c>
      <c r="C170" s="159"/>
      <c r="D170" s="163"/>
      <c r="E170" s="202"/>
      <c r="F170" s="203"/>
      <c r="G170" s="90">
        <f t="shared" si="9"/>
        <v>0</v>
      </c>
      <c r="H170" s="189" t="s">
        <v>76</v>
      </c>
      <c r="J170" s="44"/>
    </row>
    <row r="171" spans="1:10" ht="25.5" hidden="1" outlineLevel="1">
      <c r="A171" s="33"/>
      <c r="B171" s="193" t="s">
        <v>79</v>
      </c>
      <c r="C171" s="159"/>
      <c r="D171" s="163"/>
      <c r="E171" s="202"/>
      <c r="F171" s="203"/>
      <c r="G171" s="90">
        <f t="shared" si="9"/>
        <v>0</v>
      </c>
      <c r="H171" s="189" t="s">
        <v>76</v>
      </c>
      <c r="J171" s="44"/>
    </row>
    <row r="172" spans="1:10" ht="25.5" hidden="1" outlineLevel="1">
      <c r="A172" s="33"/>
      <c r="B172" s="193" t="s">
        <v>79</v>
      </c>
      <c r="C172" s="159"/>
      <c r="D172" s="163"/>
      <c r="E172" s="202"/>
      <c r="F172" s="203"/>
      <c r="G172" s="90">
        <f t="shared" si="9"/>
        <v>0</v>
      </c>
      <c r="H172" s="189" t="s">
        <v>76</v>
      </c>
      <c r="J172" s="44"/>
    </row>
    <row r="173" spans="1:10" ht="25.5" hidden="1" outlineLevel="1">
      <c r="A173" s="33"/>
      <c r="B173" s="193" t="s">
        <v>79</v>
      </c>
      <c r="C173" s="159"/>
      <c r="D173" s="163"/>
      <c r="E173" s="202"/>
      <c r="F173" s="203"/>
      <c r="G173" s="90">
        <f t="shared" si="9"/>
        <v>0</v>
      </c>
      <c r="H173" s="189" t="s">
        <v>76</v>
      </c>
      <c r="J173" s="44"/>
    </row>
    <row r="174" spans="1:10" ht="25.5" hidden="1" outlineLevel="1">
      <c r="A174" s="33"/>
      <c r="B174" s="193" t="s">
        <v>79</v>
      </c>
      <c r="C174" s="159"/>
      <c r="D174" s="163"/>
      <c r="E174" s="202"/>
      <c r="F174" s="203"/>
      <c r="G174" s="90">
        <f t="shared" si="9"/>
        <v>0</v>
      </c>
      <c r="H174" s="189" t="s">
        <v>76</v>
      </c>
      <c r="J174" s="44"/>
    </row>
    <row r="175" spans="1:10" ht="25.5" collapsed="1">
      <c r="A175" s="33"/>
      <c r="B175" s="193" t="s">
        <v>79</v>
      </c>
      <c r="C175" s="159"/>
      <c r="D175" s="163"/>
      <c r="E175" s="202"/>
      <c r="F175" s="203"/>
      <c r="G175" s="90">
        <f t="shared" si="9"/>
        <v>0</v>
      </c>
      <c r="H175" s="189" t="s">
        <v>76</v>
      </c>
      <c r="J175" s="44"/>
    </row>
    <row r="176" spans="1:10" ht="25.5" hidden="1" outlineLevel="1">
      <c r="A176" s="33"/>
      <c r="B176" s="193" t="s">
        <v>79</v>
      </c>
      <c r="C176" s="159"/>
      <c r="D176" s="163"/>
      <c r="E176" s="202"/>
      <c r="F176" s="203"/>
      <c r="G176" s="90">
        <f t="shared" si="9"/>
        <v>0</v>
      </c>
      <c r="H176" s="189" t="s">
        <v>76</v>
      </c>
      <c r="J176" s="44"/>
    </row>
    <row r="177" spans="1:10" ht="25.5" hidden="1" outlineLevel="1">
      <c r="A177" s="33"/>
      <c r="B177" s="193" t="s">
        <v>79</v>
      </c>
      <c r="C177" s="159"/>
      <c r="D177" s="163"/>
      <c r="E177" s="202"/>
      <c r="F177" s="203"/>
      <c r="G177" s="90">
        <f t="shared" si="9"/>
        <v>0</v>
      </c>
      <c r="H177" s="189" t="s">
        <v>76</v>
      </c>
      <c r="J177" s="44"/>
    </row>
    <row r="178" spans="1:10" ht="25.5" hidden="1" outlineLevel="1">
      <c r="A178" s="33"/>
      <c r="B178" s="193" t="s">
        <v>79</v>
      </c>
      <c r="C178" s="159"/>
      <c r="D178" s="163"/>
      <c r="E178" s="202"/>
      <c r="F178" s="203"/>
      <c r="G178" s="90">
        <f t="shared" si="9"/>
        <v>0</v>
      </c>
      <c r="H178" s="189" t="s">
        <v>76</v>
      </c>
      <c r="J178" s="44"/>
    </row>
    <row r="179" spans="1:10" ht="25.5" hidden="1" outlineLevel="1">
      <c r="A179" s="33"/>
      <c r="B179" s="193" t="s">
        <v>79</v>
      </c>
      <c r="C179" s="159"/>
      <c r="D179" s="163"/>
      <c r="E179" s="202"/>
      <c r="F179" s="203"/>
      <c r="G179" s="90">
        <f t="shared" si="9"/>
        <v>0</v>
      </c>
      <c r="H179" s="189" t="s">
        <v>76</v>
      </c>
      <c r="J179" s="44"/>
    </row>
    <row r="180" spans="1:10" ht="25.5" hidden="1" outlineLevel="1">
      <c r="A180" s="33"/>
      <c r="B180" s="193" t="s">
        <v>79</v>
      </c>
      <c r="C180" s="159"/>
      <c r="D180" s="163"/>
      <c r="E180" s="202"/>
      <c r="F180" s="203"/>
      <c r="G180" s="90">
        <f t="shared" si="9"/>
        <v>0</v>
      </c>
      <c r="H180" s="189" t="s">
        <v>76</v>
      </c>
      <c r="J180" s="44"/>
    </row>
    <row r="181" spans="1:10" ht="25.5" hidden="1" outlineLevel="1">
      <c r="A181" s="33"/>
      <c r="B181" s="193" t="s">
        <v>79</v>
      </c>
      <c r="C181" s="159"/>
      <c r="D181" s="163"/>
      <c r="E181" s="202"/>
      <c r="F181" s="203"/>
      <c r="G181" s="90">
        <f t="shared" si="9"/>
        <v>0</v>
      </c>
      <c r="H181" s="189" t="s">
        <v>76</v>
      </c>
      <c r="J181" s="44"/>
    </row>
    <row r="182" spans="1:10" ht="25.5" hidden="1" outlineLevel="1">
      <c r="A182" s="33"/>
      <c r="B182" s="193" t="s">
        <v>79</v>
      </c>
      <c r="C182" s="159"/>
      <c r="D182" s="163"/>
      <c r="E182" s="202"/>
      <c r="F182" s="203"/>
      <c r="G182" s="90">
        <f t="shared" si="9"/>
        <v>0</v>
      </c>
      <c r="H182" s="189" t="s">
        <v>76</v>
      </c>
      <c r="J182" s="44"/>
    </row>
    <row r="183" spans="1:10" ht="25.5" hidden="1" outlineLevel="1">
      <c r="A183" s="33"/>
      <c r="B183" s="193" t="s">
        <v>79</v>
      </c>
      <c r="C183" s="159"/>
      <c r="D183" s="163"/>
      <c r="E183" s="202"/>
      <c r="F183" s="203"/>
      <c r="G183" s="90">
        <f t="shared" si="9"/>
        <v>0</v>
      </c>
      <c r="H183" s="189" t="s">
        <v>76</v>
      </c>
      <c r="J183" s="44"/>
    </row>
    <row r="184" spans="1:10" ht="25.5" hidden="1" outlineLevel="1">
      <c r="A184" s="33"/>
      <c r="B184" s="193" t="s">
        <v>79</v>
      </c>
      <c r="C184" s="159"/>
      <c r="D184" s="163"/>
      <c r="E184" s="202"/>
      <c r="F184" s="203"/>
      <c r="G184" s="90">
        <f t="shared" si="9"/>
        <v>0</v>
      </c>
      <c r="H184" s="189" t="s">
        <v>76</v>
      </c>
      <c r="J184" s="44"/>
    </row>
    <row r="185" spans="1:10" ht="25.5" hidden="1" outlineLevel="1">
      <c r="A185" s="33"/>
      <c r="B185" s="193" t="s">
        <v>79</v>
      </c>
      <c r="C185" s="159"/>
      <c r="D185" s="163"/>
      <c r="E185" s="202"/>
      <c r="F185" s="203"/>
      <c r="G185" s="90">
        <f t="shared" si="9"/>
        <v>0</v>
      </c>
      <c r="H185" s="189" t="s">
        <v>76</v>
      </c>
      <c r="J185" s="44"/>
    </row>
    <row r="186" spans="1:10" ht="25.5" collapsed="1">
      <c r="A186" s="33"/>
      <c r="B186" s="193" t="s">
        <v>79</v>
      </c>
      <c r="C186" s="159"/>
      <c r="D186" s="163"/>
      <c r="E186" s="202"/>
      <c r="F186" s="203"/>
      <c r="G186" s="90">
        <f t="shared" si="9"/>
        <v>0</v>
      </c>
      <c r="H186" s="189" t="s">
        <v>76</v>
      </c>
      <c r="J186" s="44"/>
    </row>
    <row r="187" spans="1:10" ht="24.75" customHeight="1" hidden="1" outlineLevel="1">
      <c r="A187" s="33"/>
      <c r="B187" s="193" t="s">
        <v>79</v>
      </c>
      <c r="C187" s="159"/>
      <c r="D187" s="163"/>
      <c r="E187" s="202"/>
      <c r="F187" s="203"/>
      <c r="G187" s="90">
        <f t="shared" si="9"/>
        <v>0</v>
      </c>
      <c r="H187" s="33"/>
      <c r="J187" s="44"/>
    </row>
    <row r="188" spans="1:10" ht="24.75" customHeight="1" hidden="1" outlineLevel="1">
      <c r="A188" s="33"/>
      <c r="B188" s="193" t="s">
        <v>79</v>
      </c>
      <c r="C188" s="159"/>
      <c r="D188" s="163"/>
      <c r="E188" s="202"/>
      <c r="F188" s="203"/>
      <c r="G188" s="90">
        <f t="shared" si="9"/>
        <v>0</v>
      </c>
      <c r="H188" s="33"/>
      <c r="J188" s="44"/>
    </row>
    <row r="189" spans="1:10" ht="24.75" customHeight="1" hidden="1" outlineLevel="1">
      <c r="A189" s="33"/>
      <c r="B189" s="193" t="s">
        <v>79</v>
      </c>
      <c r="C189" s="159"/>
      <c r="D189" s="163"/>
      <c r="E189" s="202"/>
      <c r="F189" s="203"/>
      <c r="G189" s="90">
        <f t="shared" si="9"/>
        <v>0</v>
      </c>
      <c r="H189" s="33"/>
      <c r="J189" s="44"/>
    </row>
    <row r="190" spans="1:10" ht="24.75" customHeight="1" hidden="1" outlineLevel="1">
      <c r="A190" s="33"/>
      <c r="B190" s="193" t="s">
        <v>79</v>
      </c>
      <c r="C190" s="159"/>
      <c r="D190" s="163"/>
      <c r="E190" s="202"/>
      <c r="F190" s="203"/>
      <c r="G190" s="90">
        <f t="shared" si="9"/>
        <v>0</v>
      </c>
      <c r="H190" s="33"/>
      <c r="J190" s="44"/>
    </row>
    <row r="191" spans="1:10" ht="24.75" customHeight="1" hidden="1" outlineLevel="1">
      <c r="A191" s="33"/>
      <c r="B191" s="193" t="s">
        <v>79</v>
      </c>
      <c r="C191" s="159"/>
      <c r="D191" s="163"/>
      <c r="E191" s="202"/>
      <c r="F191" s="203"/>
      <c r="G191" s="90">
        <f t="shared" si="9"/>
        <v>0</v>
      </c>
      <c r="H191" s="33"/>
      <c r="J191" s="44"/>
    </row>
    <row r="192" spans="1:10" ht="24.75" customHeight="1" hidden="1" outlineLevel="1">
      <c r="A192" s="33"/>
      <c r="B192" s="193" t="s">
        <v>79</v>
      </c>
      <c r="C192" s="159"/>
      <c r="D192" s="163"/>
      <c r="E192" s="202"/>
      <c r="F192" s="203"/>
      <c r="G192" s="90">
        <f t="shared" si="9"/>
        <v>0</v>
      </c>
      <c r="H192" s="33"/>
      <c r="J192" s="44"/>
    </row>
    <row r="193" spans="1:10" ht="24.75" customHeight="1" hidden="1" outlineLevel="1">
      <c r="A193" s="33"/>
      <c r="B193" s="193" t="s">
        <v>79</v>
      </c>
      <c r="C193" s="159"/>
      <c r="D193" s="163"/>
      <c r="E193" s="202"/>
      <c r="F193" s="203"/>
      <c r="G193" s="90">
        <f t="shared" si="9"/>
        <v>0</v>
      </c>
      <c r="H193" s="33"/>
      <c r="J193" s="44"/>
    </row>
    <row r="194" spans="1:10" ht="24.75" customHeight="1" hidden="1" outlineLevel="1">
      <c r="A194" s="33"/>
      <c r="B194" s="193" t="s">
        <v>79</v>
      </c>
      <c r="C194" s="159"/>
      <c r="D194" s="163"/>
      <c r="E194" s="202"/>
      <c r="F194" s="203"/>
      <c r="G194" s="90">
        <f t="shared" si="9"/>
        <v>0</v>
      </c>
      <c r="H194" s="33"/>
      <c r="J194" s="44"/>
    </row>
    <row r="195" spans="1:10" ht="24.75" customHeight="1" hidden="1" outlineLevel="1">
      <c r="A195" s="33"/>
      <c r="B195" s="193" t="s">
        <v>79</v>
      </c>
      <c r="C195" s="159"/>
      <c r="D195" s="163"/>
      <c r="E195" s="202"/>
      <c r="F195" s="203"/>
      <c r="G195" s="90">
        <f t="shared" si="9"/>
        <v>0</v>
      </c>
      <c r="H195" s="33"/>
      <c r="J195" s="44"/>
    </row>
    <row r="196" spans="1:10" ht="24.75" customHeight="1" hidden="1" outlineLevel="1">
      <c r="A196" s="33"/>
      <c r="B196" s="193" t="s">
        <v>79</v>
      </c>
      <c r="C196" s="159"/>
      <c r="D196" s="163"/>
      <c r="E196" s="202"/>
      <c r="F196" s="203"/>
      <c r="G196" s="90">
        <f t="shared" si="9"/>
        <v>0</v>
      </c>
      <c r="H196" s="33"/>
      <c r="J196" s="44"/>
    </row>
    <row r="197" spans="1:10" ht="24.75" customHeight="1">
      <c r="A197" s="33"/>
      <c r="B197" s="45"/>
      <c r="C197" s="45"/>
      <c r="D197" s="46"/>
      <c r="E197" s="46"/>
      <c r="F197" s="49"/>
      <c r="G197" s="91">
        <f>SUM(G157:G196)</f>
        <v>0</v>
      </c>
      <c r="H197" s="33"/>
      <c r="J197" s="44"/>
    </row>
    <row r="198" spans="1:10" ht="24.75" customHeight="1">
      <c r="A198" s="33"/>
      <c r="B198" s="45"/>
      <c r="C198" s="45"/>
      <c r="D198" s="46"/>
      <c r="E198" s="46"/>
      <c r="F198" s="49"/>
      <c r="G198" s="123"/>
      <c r="H198" s="33"/>
      <c r="J198" s="44"/>
    </row>
    <row r="199" spans="2:10" ht="15.75">
      <c r="B199" s="40" t="s">
        <v>68</v>
      </c>
      <c r="C199" s="43"/>
      <c r="D199" s="43"/>
      <c r="E199" s="26"/>
      <c r="F199" s="26"/>
      <c r="H199" s="42"/>
      <c r="I199" s="50"/>
      <c r="J199" s="50"/>
    </row>
    <row r="200" spans="6:10" ht="9.75" customHeight="1">
      <c r="F200" s="51"/>
      <c r="H200" s="43"/>
      <c r="I200" s="44"/>
      <c r="J200" s="44"/>
    </row>
    <row r="201" spans="2:12" ht="34.5" customHeight="1">
      <c r="B201" s="39" t="s">
        <v>5</v>
      </c>
      <c r="C201" s="39" t="s">
        <v>6</v>
      </c>
      <c r="D201" s="194" t="s">
        <v>84</v>
      </c>
      <c r="E201" s="195" t="s">
        <v>80</v>
      </c>
      <c r="F201" s="39" t="s">
        <v>81</v>
      </c>
      <c r="H201" s="33"/>
      <c r="K201" s="44"/>
      <c r="L201" s="44"/>
    </row>
    <row r="202" spans="2:12" ht="53.25" customHeight="1">
      <c r="B202" s="190" t="s">
        <v>23</v>
      </c>
      <c r="C202" s="204" t="s">
        <v>94</v>
      </c>
      <c r="D202" s="199" t="s">
        <v>95</v>
      </c>
      <c r="E202" s="247" t="s">
        <v>83</v>
      </c>
      <c r="F202" s="248"/>
      <c r="G202" s="83"/>
      <c r="K202" s="44"/>
      <c r="L202" s="44"/>
    </row>
    <row r="203" spans="2:12" ht="25.5">
      <c r="B203" s="159"/>
      <c r="C203" s="159"/>
      <c r="D203" s="196"/>
      <c r="E203" s="197"/>
      <c r="F203" s="197"/>
      <c r="H203" s="189" t="s">
        <v>76</v>
      </c>
      <c r="K203" s="44"/>
      <c r="L203" s="44"/>
    </row>
    <row r="204" spans="2:12" ht="25.5">
      <c r="B204" s="159"/>
      <c r="C204" s="159"/>
      <c r="D204" s="196"/>
      <c r="E204" s="197"/>
      <c r="F204" s="197"/>
      <c r="H204" s="189" t="s">
        <v>76</v>
      </c>
      <c r="K204" s="44"/>
      <c r="L204" s="44"/>
    </row>
    <row r="205" spans="2:12" ht="25.5">
      <c r="B205" s="159"/>
      <c r="C205" s="159"/>
      <c r="D205" s="196"/>
      <c r="E205" s="197"/>
      <c r="F205" s="197"/>
      <c r="H205" s="189" t="s">
        <v>76</v>
      </c>
      <c r="K205" s="44"/>
      <c r="L205" s="44"/>
    </row>
    <row r="206" spans="2:12" ht="25.5">
      <c r="B206" s="159"/>
      <c r="C206" s="159"/>
      <c r="D206" s="196"/>
      <c r="E206" s="197"/>
      <c r="F206" s="197"/>
      <c r="H206" s="189" t="s">
        <v>76</v>
      </c>
      <c r="K206" s="44"/>
      <c r="L206" s="44"/>
    </row>
    <row r="207" spans="2:12" ht="25.5">
      <c r="B207" s="159"/>
      <c r="C207" s="159"/>
      <c r="D207" s="196"/>
      <c r="E207" s="197"/>
      <c r="F207" s="197"/>
      <c r="H207" s="189" t="s">
        <v>76</v>
      </c>
      <c r="K207" s="44"/>
      <c r="L207" s="44"/>
    </row>
    <row r="208" spans="2:12" ht="25.5">
      <c r="B208" s="159"/>
      <c r="C208" s="159"/>
      <c r="D208" s="196"/>
      <c r="E208" s="197"/>
      <c r="F208" s="197"/>
      <c r="H208" s="189" t="s">
        <v>76</v>
      </c>
      <c r="K208" s="44"/>
      <c r="L208" s="44"/>
    </row>
    <row r="209" spans="2:12" ht="25.5">
      <c r="B209" s="159"/>
      <c r="C209" s="159"/>
      <c r="D209" s="196"/>
      <c r="E209" s="197"/>
      <c r="F209" s="197"/>
      <c r="H209" s="189" t="s">
        <v>76</v>
      </c>
      <c r="K209" s="44"/>
      <c r="L209" s="44"/>
    </row>
    <row r="210" spans="2:12" ht="25.5" collapsed="1">
      <c r="B210" s="159"/>
      <c r="C210" s="159"/>
      <c r="D210" s="196"/>
      <c r="E210" s="197"/>
      <c r="F210" s="197"/>
      <c r="H210" s="189" t="s">
        <v>76</v>
      </c>
      <c r="K210" s="44"/>
      <c r="L210" s="44"/>
    </row>
    <row r="211" spans="2:12" ht="25.5" customHeight="1" hidden="1" outlineLevel="1">
      <c r="B211" s="159"/>
      <c r="C211" s="159"/>
      <c r="D211" s="196"/>
      <c r="E211" s="197"/>
      <c r="F211" s="197"/>
      <c r="H211" s="189" t="s">
        <v>76</v>
      </c>
      <c r="K211" s="44"/>
      <c r="L211" s="44"/>
    </row>
    <row r="212" spans="2:12" ht="25.5" customHeight="1" hidden="1" outlineLevel="1">
      <c r="B212" s="159"/>
      <c r="C212" s="159"/>
      <c r="D212" s="196"/>
      <c r="E212" s="197"/>
      <c r="F212" s="197"/>
      <c r="H212" s="189" t="s">
        <v>76</v>
      </c>
      <c r="K212" s="44"/>
      <c r="L212" s="44"/>
    </row>
    <row r="213" spans="2:12" ht="25.5" customHeight="1" hidden="1" outlineLevel="1">
      <c r="B213" s="159"/>
      <c r="C213" s="159"/>
      <c r="D213" s="196"/>
      <c r="E213" s="197"/>
      <c r="F213" s="197"/>
      <c r="H213" s="189" t="s">
        <v>76</v>
      </c>
      <c r="K213" s="44"/>
      <c r="L213" s="44"/>
    </row>
    <row r="214" spans="2:12" ht="25.5" customHeight="1" hidden="1" outlineLevel="1">
      <c r="B214" s="159"/>
      <c r="C214" s="159"/>
      <c r="D214" s="196"/>
      <c r="E214" s="197"/>
      <c r="F214" s="197"/>
      <c r="H214" s="189" t="s">
        <v>76</v>
      </c>
      <c r="K214" s="44"/>
      <c r="L214" s="44"/>
    </row>
    <row r="215" spans="2:12" ht="25.5" customHeight="1" hidden="1" outlineLevel="1">
      <c r="B215" s="159"/>
      <c r="C215" s="159"/>
      <c r="D215" s="196"/>
      <c r="E215" s="197"/>
      <c r="F215" s="197"/>
      <c r="H215" s="189" t="s">
        <v>76</v>
      </c>
      <c r="K215" s="44"/>
      <c r="L215" s="44"/>
    </row>
    <row r="216" spans="2:12" ht="25.5" customHeight="1" hidden="1" outlineLevel="1">
      <c r="B216" s="159"/>
      <c r="C216" s="159"/>
      <c r="D216" s="196"/>
      <c r="E216" s="197"/>
      <c r="F216" s="197"/>
      <c r="H216" s="189" t="s">
        <v>76</v>
      </c>
      <c r="K216" s="44"/>
      <c r="L216" s="44"/>
    </row>
    <row r="217" spans="2:12" ht="25.5" customHeight="1" hidden="1" outlineLevel="1">
      <c r="B217" s="159"/>
      <c r="C217" s="159"/>
      <c r="D217" s="196"/>
      <c r="E217" s="197"/>
      <c r="F217" s="197"/>
      <c r="H217" s="189" t="s">
        <v>76</v>
      </c>
      <c r="K217" s="44"/>
      <c r="L217" s="44"/>
    </row>
    <row r="218" spans="2:12" ht="25.5" customHeight="1" hidden="1" outlineLevel="1">
      <c r="B218" s="159"/>
      <c r="C218" s="159"/>
      <c r="D218" s="196"/>
      <c r="E218" s="197"/>
      <c r="F218" s="197"/>
      <c r="H218" s="189" t="s">
        <v>76</v>
      </c>
      <c r="K218" s="44"/>
      <c r="L218" s="44"/>
    </row>
    <row r="219" spans="2:12" ht="25.5" customHeight="1" hidden="1" outlineLevel="1">
      <c r="B219" s="159"/>
      <c r="C219" s="159"/>
      <c r="D219" s="196"/>
      <c r="E219" s="197"/>
      <c r="F219" s="197"/>
      <c r="H219" s="189" t="s">
        <v>76</v>
      </c>
      <c r="K219" s="44"/>
      <c r="L219" s="44"/>
    </row>
    <row r="220" spans="2:12" ht="25.5" customHeight="1" hidden="1" outlineLevel="1">
      <c r="B220" s="159"/>
      <c r="C220" s="159"/>
      <c r="D220" s="196"/>
      <c r="E220" s="197"/>
      <c r="F220" s="197"/>
      <c r="H220" s="189" t="s">
        <v>76</v>
      </c>
      <c r="K220" s="44"/>
      <c r="L220" s="44"/>
    </row>
    <row r="221" spans="2:12" ht="25.5" collapsed="1">
      <c r="B221" s="159"/>
      <c r="C221" s="159"/>
      <c r="D221" s="196"/>
      <c r="E221" s="197"/>
      <c r="F221" s="197"/>
      <c r="H221" s="189" t="s">
        <v>76</v>
      </c>
      <c r="K221" s="44"/>
      <c r="L221" s="44"/>
    </row>
    <row r="222" spans="2:12" ht="25.5" customHeight="1" hidden="1" outlineLevel="1">
      <c r="B222" s="159"/>
      <c r="C222" s="159"/>
      <c r="D222" s="196"/>
      <c r="E222" s="197"/>
      <c r="F222" s="197"/>
      <c r="H222" s="189" t="s">
        <v>76</v>
      </c>
      <c r="K222" s="44"/>
      <c r="L222" s="44"/>
    </row>
    <row r="223" spans="2:12" ht="25.5" customHeight="1" hidden="1" outlineLevel="1">
      <c r="B223" s="159"/>
      <c r="C223" s="159"/>
      <c r="D223" s="196"/>
      <c r="E223" s="197"/>
      <c r="F223" s="197"/>
      <c r="H223" s="189" t="s">
        <v>76</v>
      </c>
      <c r="K223" s="44"/>
      <c r="L223" s="44"/>
    </row>
    <row r="224" spans="2:12" ht="25.5" customHeight="1" hidden="1" outlineLevel="1">
      <c r="B224" s="159"/>
      <c r="C224" s="159"/>
      <c r="D224" s="196"/>
      <c r="E224" s="197"/>
      <c r="F224" s="197"/>
      <c r="H224" s="189" t="s">
        <v>76</v>
      </c>
      <c r="K224" s="44"/>
      <c r="L224" s="44"/>
    </row>
    <row r="225" spans="2:12" ht="25.5" customHeight="1" hidden="1" outlineLevel="1">
      <c r="B225" s="159"/>
      <c r="C225" s="159"/>
      <c r="D225" s="196"/>
      <c r="E225" s="197"/>
      <c r="F225" s="197"/>
      <c r="H225" s="189" t="s">
        <v>76</v>
      </c>
      <c r="K225" s="44"/>
      <c r="L225" s="44"/>
    </row>
    <row r="226" spans="2:12" ht="25.5" customHeight="1" hidden="1" outlineLevel="1">
      <c r="B226" s="159"/>
      <c r="C226" s="159"/>
      <c r="D226" s="196"/>
      <c r="E226" s="197"/>
      <c r="F226" s="197"/>
      <c r="H226" s="189" t="s">
        <v>76</v>
      </c>
      <c r="K226" s="44"/>
      <c r="L226" s="44"/>
    </row>
    <row r="227" spans="2:12" ht="25.5" customHeight="1" hidden="1" outlineLevel="1">
      <c r="B227" s="159"/>
      <c r="C227" s="159"/>
      <c r="D227" s="196"/>
      <c r="E227" s="197"/>
      <c r="F227" s="197"/>
      <c r="H227" s="189" t="s">
        <v>76</v>
      </c>
      <c r="K227" s="44"/>
      <c r="L227" s="44"/>
    </row>
    <row r="228" spans="2:12" ht="25.5" customHeight="1" hidden="1" outlineLevel="1">
      <c r="B228" s="159"/>
      <c r="C228" s="159"/>
      <c r="D228" s="196"/>
      <c r="E228" s="197"/>
      <c r="F228" s="197"/>
      <c r="H228" s="189" t="s">
        <v>76</v>
      </c>
      <c r="K228" s="44"/>
      <c r="L228" s="44"/>
    </row>
    <row r="229" spans="2:12" ht="25.5" customHeight="1" hidden="1" outlineLevel="1">
      <c r="B229" s="159"/>
      <c r="C229" s="159"/>
      <c r="D229" s="196"/>
      <c r="E229" s="197"/>
      <c r="F229" s="197"/>
      <c r="H229" s="189" t="s">
        <v>76</v>
      </c>
      <c r="K229" s="44"/>
      <c r="L229" s="44"/>
    </row>
    <row r="230" spans="2:12" ht="25.5" customHeight="1" hidden="1" outlineLevel="1">
      <c r="B230" s="159"/>
      <c r="C230" s="159"/>
      <c r="D230" s="196"/>
      <c r="E230" s="197"/>
      <c r="F230" s="197"/>
      <c r="H230" s="189" t="s">
        <v>76</v>
      </c>
      <c r="K230" s="44"/>
      <c r="L230" s="44"/>
    </row>
    <row r="231" spans="2:12" ht="25.5" customHeight="1" hidden="1" outlineLevel="1">
      <c r="B231" s="159"/>
      <c r="C231" s="159"/>
      <c r="D231" s="196"/>
      <c r="E231" s="197"/>
      <c r="F231" s="197"/>
      <c r="H231" s="189" t="s">
        <v>76</v>
      </c>
      <c r="K231" s="44"/>
      <c r="L231" s="44"/>
    </row>
    <row r="232" spans="2:12" ht="25.5" collapsed="1">
      <c r="B232" s="159"/>
      <c r="C232" s="159"/>
      <c r="D232" s="196"/>
      <c r="E232" s="197"/>
      <c r="F232" s="197"/>
      <c r="H232" s="189" t="s">
        <v>76</v>
      </c>
      <c r="K232" s="44"/>
      <c r="L232" s="44"/>
    </row>
    <row r="233" spans="2:12" ht="25.5" customHeight="1" hidden="1" outlineLevel="1">
      <c r="B233" s="159"/>
      <c r="C233" s="159"/>
      <c r="D233" s="196"/>
      <c r="E233" s="197"/>
      <c r="F233" s="197"/>
      <c r="H233" s="189" t="s">
        <v>76</v>
      </c>
      <c r="K233" s="44"/>
      <c r="L233" s="44"/>
    </row>
    <row r="234" spans="2:12" ht="25.5" customHeight="1" hidden="1" outlineLevel="1">
      <c r="B234" s="159"/>
      <c r="C234" s="159"/>
      <c r="D234" s="196"/>
      <c r="E234" s="197"/>
      <c r="F234" s="197"/>
      <c r="H234" s="189" t="s">
        <v>76</v>
      </c>
      <c r="K234" s="44"/>
      <c r="L234" s="44"/>
    </row>
    <row r="235" spans="2:12" ht="25.5" customHeight="1" hidden="1" outlineLevel="1">
      <c r="B235" s="159"/>
      <c r="C235" s="159"/>
      <c r="D235" s="196"/>
      <c r="E235" s="197"/>
      <c r="F235" s="197"/>
      <c r="H235" s="189" t="s">
        <v>76</v>
      </c>
      <c r="K235" s="44"/>
      <c r="L235" s="44"/>
    </row>
    <row r="236" spans="2:12" ht="25.5" customHeight="1" hidden="1" outlineLevel="1">
      <c r="B236" s="159"/>
      <c r="C236" s="159"/>
      <c r="D236" s="196"/>
      <c r="E236" s="197"/>
      <c r="F236" s="197"/>
      <c r="H236" s="189" t="s">
        <v>76</v>
      </c>
      <c r="K236" s="44"/>
      <c r="L236" s="44"/>
    </row>
    <row r="237" spans="2:12" ht="25.5" customHeight="1" hidden="1" outlineLevel="1">
      <c r="B237" s="159"/>
      <c r="C237" s="159"/>
      <c r="D237" s="196"/>
      <c r="E237" s="197"/>
      <c r="F237" s="197"/>
      <c r="H237" s="189" t="s">
        <v>76</v>
      </c>
      <c r="K237" s="44"/>
      <c r="L237" s="44"/>
    </row>
    <row r="238" spans="2:12" ht="25.5" customHeight="1" hidden="1" outlineLevel="1">
      <c r="B238" s="159"/>
      <c r="C238" s="159"/>
      <c r="D238" s="196"/>
      <c r="E238" s="197"/>
      <c r="F238" s="197"/>
      <c r="H238" s="189" t="s">
        <v>76</v>
      </c>
      <c r="K238" s="44"/>
      <c r="L238" s="44"/>
    </row>
    <row r="239" spans="2:12" ht="25.5" customHeight="1" hidden="1" outlineLevel="1">
      <c r="B239" s="159"/>
      <c r="C239" s="159"/>
      <c r="D239" s="196"/>
      <c r="E239" s="197"/>
      <c r="F239" s="197"/>
      <c r="H239" s="189" t="s">
        <v>76</v>
      </c>
      <c r="K239" s="44"/>
      <c r="L239" s="44"/>
    </row>
    <row r="240" spans="2:12" ht="25.5" customHeight="1" hidden="1" outlineLevel="1">
      <c r="B240" s="159"/>
      <c r="C240" s="159"/>
      <c r="D240" s="196"/>
      <c r="E240" s="197"/>
      <c r="F240" s="197"/>
      <c r="H240" s="189" t="s">
        <v>76</v>
      </c>
      <c r="K240" s="44"/>
      <c r="L240" s="44"/>
    </row>
    <row r="241" spans="2:12" ht="25.5" customHeight="1" hidden="1" outlineLevel="1">
      <c r="B241" s="159"/>
      <c r="C241" s="159"/>
      <c r="D241" s="196"/>
      <c r="E241" s="197"/>
      <c r="F241" s="197"/>
      <c r="H241" s="189" t="s">
        <v>76</v>
      </c>
      <c r="K241" s="44"/>
      <c r="L241" s="44"/>
    </row>
    <row r="242" spans="2:12" ht="25.5" customHeight="1" hidden="1" outlineLevel="1">
      <c r="B242" s="159"/>
      <c r="C242" s="159"/>
      <c r="D242" s="196"/>
      <c r="E242" s="197"/>
      <c r="F242" s="197"/>
      <c r="H242" s="189" t="s">
        <v>76</v>
      </c>
      <c r="K242" s="44"/>
      <c r="L242" s="44"/>
    </row>
    <row r="243" spans="2:10" ht="24.75" customHeight="1">
      <c r="B243" s="45"/>
      <c r="D243" s="198">
        <f>SUM(D203:D242)</f>
        <v>0</v>
      </c>
      <c r="E243" s="130">
        <f>SUM(E203:E242)</f>
        <v>0</v>
      </c>
      <c r="F243" s="129">
        <f>SUM(F203:F242)</f>
        <v>0</v>
      </c>
      <c r="H243" s="189" t="s">
        <v>76</v>
      </c>
      <c r="I243" s="44"/>
      <c r="J243" s="44"/>
    </row>
    <row r="244" spans="2:8" ht="15" hidden="1">
      <c r="B244" s="45"/>
      <c r="C244" s="46"/>
      <c r="D244" s="118">
        <f>SUM(F55,G55,E106,H55,F100,G152,G197,D243,E243,F243)</f>
        <v>0</v>
      </c>
      <c r="F244" s="117"/>
      <c r="G244" s="33"/>
      <c r="H244" s="33"/>
    </row>
    <row r="245" ht="35.25" customHeight="1" thickBot="1"/>
    <row r="246" spans="4:6" ht="29.25" customHeight="1" thickBot="1">
      <c r="D246" s="249" t="s">
        <v>31</v>
      </c>
      <c r="E246" s="250"/>
      <c r="F246" s="71">
        <f>D244</f>
        <v>0</v>
      </c>
    </row>
    <row r="247" ht="24.75" customHeight="1"/>
  </sheetData>
  <sheetProtection password="C47B" sheet="1" objects="1" scenarios="1"/>
  <mergeCells count="7">
    <mergeCell ref="C7:D7"/>
    <mergeCell ref="C9:D9"/>
    <mergeCell ref="E202:F202"/>
    <mergeCell ref="G14:H14"/>
    <mergeCell ref="D246:E246"/>
    <mergeCell ref="C103:D103"/>
    <mergeCell ref="C106:D106"/>
  </mergeCells>
  <conditionalFormatting sqref="F15:F54 D203:D242">
    <cfRule type="expression" priority="1" dxfId="0" stopIfTrue="1">
      <formula>ISBLANK(E15)</formula>
    </cfRule>
  </conditionalFormatting>
  <conditionalFormatting sqref="G15:G54 E203:E242">
    <cfRule type="expression" priority="2" dxfId="0" stopIfTrue="1">
      <formula>ISBLANK(D15)</formula>
    </cfRule>
  </conditionalFormatting>
  <conditionalFormatting sqref="H15:H54 F203:F242">
    <cfRule type="expression" priority="3" dxfId="0" stopIfTrue="1">
      <formula>ISBLANK(D15)</formula>
    </cfRule>
  </conditionalFormatting>
  <dataValidations count="10">
    <dataValidation type="decimal" operator="greaterThanOrEqual" allowBlank="1" showInputMessage="1" showErrorMessage="1" error="Pour une seule dépense, ne renseigner que le montant HT ou le montant présenté si la TVA est récupérée (totalement ou partiellement)" sqref="G15:G54 E203:E242">
      <formula1>ISBLANK(F15)</formula1>
    </dataValidation>
    <dataValidation type="custom" operator="greaterThanOrEqual" allowBlank="1" showInputMessage="1" showErrorMessage="1" error="Pour une seule dépense, ne renseigner que le montant HT ou le montant présenté si la TVA est récupérée (totalement ou partiellement)" sqref="F16:F54 D204:D242">
      <formula1>ISBLANK(G16)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F15 D203">
      <formula1>ISBLANK(G15)</formula1>
    </dataValidation>
    <dataValidation type="decimal" operator="greaterThanOrEqual" allowBlank="1" showInputMessage="1" showErrorMessage="1" error="Pour une seule dépense, ne renseigner que le montant HT ou le montant présenté si la TVA est récupérée (totalement ou partiellement)" sqref="H15:H54 F203:F242">
      <formula1>ISBLANK(F15)</formula1>
    </dataValidation>
    <dataValidation type="list" allowBlank="1" showInputMessage="1" showErrorMessage="1" sqref="B112:B152">
      <formula1>"Frais de restauration,Frais de logement, Frais de déplacement"</formula1>
    </dataValidation>
    <dataValidation type="decimal" allowBlank="1" showInputMessage="1" showErrorMessage="1" errorTitle="Format invalide" error="Vous devez renseigner une valeur numériqe." sqref="D60:D99 F112:F151 F157:F196">
      <formula1>0</formula1>
      <formula2>10000000</formula2>
    </dataValidation>
    <dataValidation type="whole" operator="greaterThan" allowBlank="1" showInputMessage="1" showErrorMessage="1" sqref="E60:E99">
      <formula1>0</formula1>
    </dataValidation>
    <dataValidation type="list" allowBlank="1" showInputMessage="1" showErrorMessage="1" sqref="B15:B54">
      <formula1>"Dépenses d'investissement matériel et immatériel, Prestations de service"</formula1>
    </dataValidation>
    <dataValidation operator="greaterThan" allowBlank="1" showInputMessage="1" showErrorMessage="1" sqref="F60:F99 G112:G151 G157:G196"/>
    <dataValidation type="textLength" operator="lessThanOrEqual" allowBlank="1" showInputMessage="1" showErrorMessage="1" error="Le libellé de l'opération ne doit pas dépasser 32 caractères" sqref="C9:D9">
      <formula1>96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Footer>&amp;L&amp;"Calibri,Italique"&amp;8Annexes techniques - Mesure 78R&amp;R&amp;"Calibri,Italique"&amp;8V1.0 octobre 2017</oddFooter>
  </headerFooter>
  <rowBreaks count="1" manualBreakCount="1">
    <brk id="198" min="1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66"/>
  <sheetViews>
    <sheetView showGridLines="0" view="pageBreakPreview" zoomScale="115" zoomScaleNormal="115" zoomScaleSheetLayoutView="115" zoomScalePageLayoutView="10" workbookViewId="0" topLeftCell="A1">
      <selection activeCell="D6" sqref="D6"/>
    </sheetView>
  </sheetViews>
  <sheetFormatPr defaultColWidth="101.421875" defaultRowHeight="15"/>
  <cols>
    <col min="1" max="1" width="7.7109375" style="5" customWidth="1"/>
    <col min="2" max="2" width="55.28125" style="4" customWidth="1"/>
    <col min="3" max="3" width="27.57421875" style="4" customWidth="1"/>
    <col min="4" max="4" width="50.140625" style="4" customWidth="1"/>
    <col min="5" max="5" width="14.00390625" style="5" customWidth="1"/>
    <col min="6" max="6" width="20.57421875" style="5" customWidth="1"/>
    <col min="7" max="7" width="21.00390625" style="5" customWidth="1"/>
    <col min="8" max="8" width="41.28125" style="5" customWidth="1"/>
    <col min="9" max="16384" width="101.421875" style="5" customWidth="1"/>
  </cols>
  <sheetData>
    <row r="1" spans="2:4" ht="30">
      <c r="B1" s="34" t="s">
        <v>26</v>
      </c>
      <c r="C1" s="34"/>
      <c r="D1" s="35"/>
    </row>
    <row r="2" spans="2:4" ht="18">
      <c r="B2" s="7" t="s">
        <v>29</v>
      </c>
      <c r="C2" s="35"/>
      <c r="D2" s="7"/>
    </row>
    <row r="3" spans="2:4" s="30" customFormat="1" ht="18" customHeight="1">
      <c r="B3" s="256" t="str">
        <f>'ANXE-1-DEPENSES PREVI'!B3</f>
        <v>Mesure n°78N - Assistance technique régionale</v>
      </c>
      <c r="C3" s="257"/>
      <c r="D3" s="257"/>
    </row>
    <row r="4" spans="2:4" s="30" customFormat="1" ht="18" customHeight="1">
      <c r="B4" s="226" t="str">
        <f>NOTICE!B4</f>
        <v>version 1.0 - octobre 2017</v>
      </c>
      <c r="C4" s="222"/>
      <c r="D4" s="222"/>
    </row>
    <row r="5" spans="2:6" s="18" customFormat="1" ht="45.75" customHeight="1">
      <c r="B5" s="166" t="s">
        <v>60</v>
      </c>
      <c r="C5" s="25"/>
      <c r="D5" s="58"/>
      <c r="E5" s="17"/>
      <c r="F5" s="17"/>
    </row>
    <row r="6" spans="2:4" s="60" customFormat="1" ht="19.5" customHeight="1">
      <c r="B6" s="62"/>
      <c r="D6" s="61"/>
    </row>
    <row r="7" spans="2:6" s="18" customFormat="1" ht="24.75" customHeight="1">
      <c r="B7" s="181" t="s">
        <v>56</v>
      </c>
      <c r="C7" s="254" t="str">
        <f>IF('ANXE-1-DEPENSES PREVI'!$C$7=0,"Veuillez renseigner cette information à l'annexe 1",'ANXE-1-DEPENSES PREVI'!$C$7)</f>
        <v>Veuillez renseigner cette information à l'annexe 1</v>
      </c>
      <c r="D7" s="255"/>
      <c r="E7" s="17"/>
      <c r="F7" s="17"/>
    </row>
    <row r="8" spans="2:6" s="18" customFormat="1" ht="12" customHeight="1">
      <c r="B8" s="3"/>
      <c r="C8" s="29"/>
      <c r="D8" s="29"/>
      <c r="E8" s="17"/>
      <c r="F8" s="17"/>
    </row>
    <row r="9" spans="2:6" s="18" customFormat="1" ht="24.75" customHeight="1">
      <c r="B9" s="181" t="s">
        <v>21</v>
      </c>
      <c r="C9" s="254" t="str">
        <f>IF('ANXE-1-DEPENSES PREVI'!$C$9=0,"Veuillez renseigner cette information à l'annexe 1",'ANXE-1-DEPENSES PREVI'!$C$9)</f>
        <v>Veuillez renseigner cette information à l'annexe 1</v>
      </c>
      <c r="D9" s="255"/>
      <c r="E9" s="17"/>
      <c r="F9" s="17"/>
    </row>
    <row r="10" spans="2:9" s="18" customFormat="1" ht="15.75" customHeight="1" thickBot="1">
      <c r="B10" s="74"/>
      <c r="C10" s="20"/>
      <c r="D10" s="20"/>
      <c r="E10" s="21"/>
      <c r="F10" s="21"/>
      <c r="G10" s="16"/>
      <c r="H10" s="16"/>
      <c r="I10" s="16"/>
    </row>
    <row r="11" spans="2:5" ht="19.5" customHeight="1" thickBot="1">
      <c r="B11" s="132" t="s">
        <v>57</v>
      </c>
      <c r="C11" s="133"/>
      <c r="D11" s="133"/>
      <c r="E11" s="183"/>
    </row>
    <row r="12" spans="1:4" ht="14.25" customHeight="1">
      <c r="A12" s="15"/>
      <c r="B12" s="131"/>
      <c r="C12" s="5"/>
      <c r="D12" s="21"/>
    </row>
    <row r="13" spans="2:7" s="4" customFormat="1" ht="24.75" customHeight="1">
      <c r="B13" s="134" t="s">
        <v>33</v>
      </c>
      <c r="C13" s="135">
        <f>'ANXE-1-DEPENSES PREVI'!F246</f>
        <v>0</v>
      </c>
      <c r="D13" s="157"/>
      <c r="E13" s="21"/>
      <c r="F13" s="21"/>
      <c r="G13" s="5"/>
    </row>
    <row r="14" spans="2:6" s="4" customFormat="1" ht="10.5" customHeight="1">
      <c r="B14" s="141"/>
      <c r="D14" s="9"/>
      <c r="E14" s="9"/>
      <c r="F14" s="9"/>
    </row>
    <row r="15" spans="2:6" s="4" customFormat="1" ht="22.5" customHeight="1">
      <c r="B15" s="38" t="s">
        <v>24</v>
      </c>
      <c r="C15" s="182">
        <v>1</v>
      </c>
      <c r="D15" s="136">
        <f>IF(C15=0,"Veuillez choisir le taux d'intensité dont vous bénéficiez","")</f>
      </c>
      <c r="E15" s="9"/>
      <c r="F15" s="9"/>
    </row>
    <row r="16" spans="2:6" s="4" customFormat="1" ht="8.25" customHeight="1">
      <c r="B16" s="143"/>
      <c r="C16" s="153"/>
      <c r="D16" s="154"/>
      <c r="E16" s="9"/>
      <c r="F16" s="9"/>
    </row>
    <row r="17" spans="2:6" s="4" customFormat="1" ht="22.5" customHeight="1">
      <c r="B17" s="134" t="s">
        <v>25</v>
      </c>
      <c r="C17" s="137">
        <v>0.75</v>
      </c>
      <c r="E17" s="9"/>
      <c r="F17" s="9"/>
    </row>
    <row r="18" spans="2:6" s="4" customFormat="1" ht="22.5" customHeight="1">
      <c r="B18" s="134" t="s">
        <v>58</v>
      </c>
      <c r="C18" s="137">
        <v>0.25</v>
      </c>
      <c r="D18" s="54"/>
      <c r="E18" s="10"/>
      <c r="F18" s="9"/>
    </row>
    <row r="19" spans="2:6" s="4" customFormat="1" ht="15">
      <c r="B19" s="138"/>
      <c r="C19" s="139"/>
      <c r="E19" s="9"/>
      <c r="F19" s="9"/>
    </row>
    <row r="20" spans="2:6" s="4" customFormat="1" ht="22.5" customHeight="1">
      <c r="B20" s="134" t="s">
        <v>59</v>
      </c>
      <c r="C20" s="140">
        <f>ROUND(C13*C17,2)</f>
        <v>0</v>
      </c>
      <c r="E20" s="9"/>
      <c r="F20" s="9"/>
    </row>
    <row r="21" spans="2:6" s="4" customFormat="1" ht="22.5" customHeight="1">
      <c r="B21" s="242" t="s">
        <v>115</v>
      </c>
      <c r="C21" s="140">
        <f>ROUND(C13*C18,2)</f>
        <v>0</v>
      </c>
      <c r="D21" s="142">
        <f>IF(C21&lt;0,"Ce montant ne peut pas être négatif. Les financement publics obtenus/demandés sont trop élevés.","")</f>
      </c>
      <c r="E21" s="9"/>
      <c r="F21" s="9"/>
    </row>
    <row r="26" ht="18.75" customHeight="1"/>
    <row r="37" spans="2:4" ht="9.75" customHeight="1">
      <c r="B37" s="5"/>
      <c r="C37" s="5"/>
      <c r="D37" s="5"/>
    </row>
    <row r="47" spans="2:4" ht="15" customHeight="1">
      <c r="B47" s="5"/>
      <c r="C47" s="5"/>
      <c r="D47" s="5"/>
    </row>
    <row r="48" spans="2:4" ht="24.75" customHeight="1">
      <c r="B48" s="5"/>
      <c r="C48" s="5"/>
      <c r="D48" s="5"/>
    </row>
    <row r="57" spans="2:4" ht="15.75" customHeight="1">
      <c r="B57" s="5"/>
      <c r="C57" s="5"/>
      <c r="D57" s="5"/>
    </row>
    <row r="58" spans="2:4" ht="30.75" customHeight="1">
      <c r="B58" s="5"/>
      <c r="C58" s="5"/>
      <c r="D58" s="5"/>
    </row>
    <row r="66" spans="2:4" ht="29.25" customHeight="1">
      <c r="B66" s="5"/>
      <c r="C66" s="5"/>
      <c r="D66" s="5"/>
    </row>
  </sheetData>
  <sheetProtection password="C47B" sheet="1" formatColumns="0" formatRows="0"/>
  <mergeCells count="3">
    <mergeCell ref="C9:D9"/>
    <mergeCell ref="C7:D7"/>
    <mergeCell ref="B3:D3"/>
  </mergeCells>
  <dataValidations count="1">
    <dataValidation allowBlank="1" showInputMessage="1" showErrorMessage="1" error="Ce montant est calculé à partir des données saisie dans l'annexe 1" sqref="C13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Footer>&amp;L&amp;"Calibri,Italique"&amp;8Annexes techniques - Mesure 78R&amp;R&amp;"Calibri,Italique"&amp;8V1.0 octobre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B1:L30"/>
  <sheetViews>
    <sheetView showGridLines="0" view="pageBreakPreview" zoomScaleSheetLayoutView="100" zoomScalePageLayoutView="10" workbookViewId="0" topLeftCell="A1">
      <selection activeCell="D6" sqref="D6"/>
    </sheetView>
  </sheetViews>
  <sheetFormatPr defaultColWidth="11.421875" defaultRowHeight="15"/>
  <cols>
    <col min="1" max="1" width="4.7109375" style="0" customWidth="1"/>
    <col min="2" max="2" width="42.7109375" style="0" customWidth="1"/>
    <col min="3" max="3" width="30.140625" style="0" customWidth="1"/>
    <col min="4" max="4" width="23.8515625" style="0" customWidth="1"/>
    <col min="5" max="7" width="20.7109375" style="0" customWidth="1"/>
    <col min="8" max="8" width="25.7109375" style="0" customWidth="1"/>
    <col min="9" max="9" width="20.7109375" style="0" customWidth="1"/>
    <col min="10" max="10" width="25.7109375" style="0" customWidth="1"/>
  </cols>
  <sheetData>
    <row r="1" spans="2:7" ht="30">
      <c r="B1" s="34" t="s">
        <v>26</v>
      </c>
      <c r="C1" s="34"/>
      <c r="D1" s="35"/>
      <c r="E1" s="5"/>
      <c r="F1" s="5"/>
      <c r="G1" s="5"/>
    </row>
    <row r="2" spans="2:7" ht="18">
      <c r="B2" s="36" t="s">
        <v>29</v>
      </c>
      <c r="C2" s="35"/>
      <c r="D2" s="36"/>
      <c r="E2" s="5"/>
      <c r="F2" s="5"/>
      <c r="G2" s="5"/>
    </row>
    <row r="3" spans="2:7" s="5" customFormat="1" ht="18">
      <c r="B3" s="125" t="str">
        <f>'ANXE-1-DEPENSES PREVI'!B3</f>
        <v>Mesure n°78N - Assistance technique régionale</v>
      </c>
      <c r="C3" s="35"/>
      <c r="D3" s="35"/>
      <c r="E3" s="35"/>
      <c r="F3" s="35"/>
      <c r="G3" s="7"/>
    </row>
    <row r="4" spans="2:7" s="5" customFormat="1" ht="18">
      <c r="B4" s="226" t="str">
        <f>NOTICE!B4</f>
        <v>version 1.0 - octobre 2017</v>
      </c>
      <c r="C4" s="35"/>
      <c r="D4" s="35"/>
      <c r="E4" s="35"/>
      <c r="F4" s="35"/>
      <c r="G4" s="7"/>
    </row>
    <row r="5" spans="2:7" ht="18">
      <c r="B5" s="36"/>
      <c r="C5" s="35"/>
      <c r="D5" s="35"/>
      <c r="E5" s="5"/>
      <c r="F5" s="5"/>
      <c r="G5" s="5"/>
    </row>
    <row r="6" spans="2:12" s="13" customFormat="1" ht="26.25">
      <c r="B6" s="37" t="s">
        <v>30</v>
      </c>
      <c r="C6" s="25"/>
      <c r="D6" s="23"/>
      <c r="E6" s="17"/>
      <c r="F6" s="17"/>
      <c r="G6" s="18"/>
      <c r="H6" s="12"/>
      <c r="I6" s="12"/>
      <c r="J6" s="12"/>
      <c r="K6" s="12"/>
      <c r="L6" s="12"/>
    </row>
    <row r="7" spans="2:12" s="13" customFormat="1" ht="18">
      <c r="B7" s="141" t="s">
        <v>75</v>
      </c>
      <c r="C7" s="25"/>
      <c r="D7" s="58"/>
      <c r="E7" s="17"/>
      <c r="F7" s="17"/>
      <c r="G7" s="18"/>
      <c r="H7" s="12"/>
      <c r="I7" s="12"/>
      <c r="J7" s="12"/>
      <c r="K7" s="12"/>
      <c r="L7" s="12"/>
    </row>
    <row r="8" spans="2:4" s="60" customFormat="1" ht="17.25" customHeight="1">
      <c r="B8" s="62"/>
      <c r="D8" s="61"/>
    </row>
    <row r="9" spans="2:12" s="13" customFormat="1" ht="24.75" customHeight="1">
      <c r="B9" s="181" t="s">
        <v>56</v>
      </c>
      <c r="C9" s="254" t="str">
        <f>IF('ANXE-1-DEPENSES PREVI'!$C$7=0,"Veuillez renseigner cette information à l'annexe 1",'ANXE-1-DEPENSES PREVI'!$C$7)</f>
        <v>Veuillez renseigner cette information à l'annexe 1</v>
      </c>
      <c r="D9" s="262"/>
      <c r="E9" s="263"/>
      <c r="F9" s="264"/>
      <c r="G9" s="18"/>
      <c r="H9" s="12"/>
      <c r="I9" s="12"/>
      <c r="J9" s="12"/>
      <c r="K9" s="12"/>
      <c r="L9" s="12"/>
    </row>
    <row r="10" spans="2:12" s="13" customFormat="1" ht="12" customHeight="1">
      <c r="B10" s="3"/>
      <c r="C10" s="29"/>
      <c r="D10" s="29"/>
      <c r="E10" s="17"/>
      <c r="F10" s="17"/>
      <c r="G10" s="18"/>
      <c r="H10" s="12"/>
      <c r="I10" s="12"/>
      <c r="J10" s="12"/>
      <c r="K10" s="12"/>
      <c r="L10" s="12"/>
    </row>
    <row r="11" spans="2:12" s="13" customFormat="1" ht="24.75" customHeight="1">
      <c r="B11" s="181" t="s">
        <v>21</v>
      </c>
      <c r="C11" s="254" t="str">
        <f>IF('ANXE-1-DEPENSES PREVI'!$C$9=0,"Veuillez renseigner cette information à l'annexe 1",'ANXE-1-DEPENSES PREVI'!$C$9)</f>
        <v>Veuillez renseigner cette information à l'annexe 1</v>
      </c>
      <c r="D11" s="262"/>
      <c r="E11" s="263"/>
      <c r="F11" s="264"/>
      <c r="G11" s="18"/>
      <c r="H11" s="12"/>
      <c r="I11" s="12"/>
      <c r="J11" s="12"/>
      <c r="K11" s="12"/>
      <c r="L11" s="12"/>
    </row>
    <row r="12" spans="2:12" s="13" customFormat="1" ht="15.75" thickBot="1"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0" ht="33" customHeight="1">
      <c r="B13" s="265" t="s">
        <v>70</v>
      </c>
      <c r="C13" s="258" t="s">
        <v>71</v>
      </c>
      <c r="D13" s="258" t="s">
        <v>72</v>
      </c>
      <c r="E13" s="268" t="s">
        <v>73</v>
      </c>
      <c r="F13" s="269"/>
      <c r="G13" s="270"/>
      <c r="H13" s="258" t="s">
        <v>4</v>
      </c>
      <c r="I13" s="260" t="s">
        <v>74</v>
      </c>
      <c r="J13" s="57"/>
    </row>
    <row r="14" spans="2:10" ht="23.25" customHeight="1" thickBot="1">
      <c r="B14" s="266"/>
      <c r="C14" s="267"/>
      <c r="D14" s="259"/>
      <c r="E14" s="211" t="s">
        <v>1</v>
      </c>
      <c r="F14" s="212" t="s">
        <v>2</v>
      </c>
      <c r="G14" s="213" t="s">
        <v>3</v>
      </c>
      <c r="H14" s="259"/>
      <c r="I14" s="261"/>
      <c r="J14" s="57"/>
    </row>
    <row r="15" spans="2:9" ht="24.75" customHeight="1">
      <c r="B15" s="214"/>
      <c r="C15" s="215"/>
      <c r="D15" s="216"/>
      <c r="E15" s="217"/>
      <c r="F15" s="217"/>
      <c r="G15" s="217"/>
      <c r="H15" s="218">
        <f aca="true" t="shared" si="0" ref="H15:H24">SUM(E15:G15)</f>
        <v>0</v>
      </c>
      <c r="I15" s="219"/>
    </row>
    <row r="16" spans="2:9" ht="24.75" customHeight="1">
      <c r="B16" s="209"/>
      <c r="C16" s="210"/>
      <c r="D16" s="184"/>
      <c r="E16" s="161"/>
      <c r="F16" s="161"/>
      <c r="G16" s="161"/>
      <c r="H16" s="103">
        <f t="shared" si="0"/>
        <v>0</v>
      </c>
      <c r="I16" s="187"/>
    </row>
    <row r="17" spans="2:9" ht="24.75" customHeight="1">
      <c r="B17" s="209"/>
      <c r="C17" s="210"/>
      <c r="D17" s="184"/>
      <c r="E17" s="161"/>
      <c r="F17" s="161"/>
      <c r="G17" s="161"/>
      <c r="H17" s="103">
        <f t="shared" si="0"/>
        <v>0</v>
      </c>
      <c r="I17" s="187"/>
    </row>
    <row r="18" spans="2:9" ht="24.75" customHeight="1">
      <c r="B18" s="209"/>
      <c r="C18" s="210"/>
      <c r="D18" s="184"/>
      <c r="E18" s="161"/>
      <c r="F18" s="161"/>
      <c r="G18" s="161"/>
      <c r="H18" s="103">
        <f t="shared" si="0"/>
        <v>0</v>
      </c>
      <c r="I18" s="187"/>
    </row>
    <row r="19" spans="2:9" ht="24.75" customHeight="1">
      <c r="B19" s="209"/>
      <c r="C19" s="210"/>
      <c r="D19" s="184"/>
      <c r="E19" s="161"/>
      <c r="F19" s="161"/>
      <c r="G19" s="161"/>
      <c r="H19" s="103">
        <f t="shared" si="0"/>
        <v>0</v>
      </c>
      <c r="I19" s="187"/>
    </row>
    <row r="20" spans="2:9" ht="24.75" customHeight="1">
      <c r="B20" s="209"/>
      <c r="C20" s="210"/>
      <c r="D20" s="184"/>
      <c r="E20" s="161"/>
      <c r="F20" s="161"/>
      <c r="G20" s="161"/>
      <c r="H20" s="103">
        <f t="shared" si="0"/>
        <v>0</v>
      </c>
      <c r="I20" s="187"/>
    </row>
    <row r="21" spans="2:9" ht="24.75" customHeight="1">
      <c r="B21" s="209"/>
      <c r="C21" s="210"/>
      <c r="D21" s="184"/>
      <c r="E21" s="161"/>
      <c r="F21" s="161"/>
      <c r="G21" s="161"/>
      <c r="H21" s="103">
        <f t="shared" si="0"/>
        <v>0</v>
      </c>
      <c r="I21" s="187"/>
    </row>
    <row r="22" spans="2:9" ht="24.75" customHeight="1">
      <c r="B22" s="209"/>
      <c r="C22" s="210"/>
      <c r="D22" s="184"/>
      <c r="E22" s="161"/>
      <c r="F22" s="161"/>
      <c r="G22" s="161"/>
      <c r="H22" s="103">
        <f t="shared" si="0"/>
        <v>0</v>
      </c>
      <c r="I22" s="187"/>
    </row>
    <row r="23" spans="2:9" ht="24.75" customHeight="1">
      <c r="B23" s="209"/>
      <c r="C23" s="210"/>
      <c r="D23" s="184"/>
      <c r="E23" s="161"/>
      <c r="F23" s="161"/>
      <c r="G23" s="161"/>
      <c r="H23" s="103">
        <f t="shared" si="0"/>
        <v>0</v>
      </c>
      <c r="I23" s="187"/>
    </row>
    <row r="24" spans="2:9" ht="24.75" customHeight="1" thickBot="1">
      <c r="B24" s="220"/>
      <c r="C24" s="221"/>
      <c r="D24" s="185"/>
      <c r="E24" s="186"/>
      <c r="F24" s="186"/>
      <c r="G24" s="186"/>
      <c r="H24" s="108">
        <f t="shared" si="0"/>
        <v>0</v>
      </c>
      <c r="I24" s="188"/>
    </row>
    <row r="25" spans="8:9" ht="10.5" customHeight="1">
      <c r="H25" s="107"/>
      <c r="I25" s="107"/>
    </row>
    <row r="26" spans="2:9" ht="24" customHeight="1">
      <c r="B26" s="6"/>
      <c r="C26" s="11"/>
      <c r="G26" s="104" t="s">
        <v>46</v>
      </c>
      <c r="H26" s="105">
        <f>SUM(H15:H24)</f>
        <v>0</v>
      </c>
      <c r="I26" s="106">
        <f>SUM(I15:I24)</f>
        <v>0</v>
      </c>
    </row>
    <row r="30" ht="15">
      <c r="F30" s="56"/>
    </row>
    <row r="31" ht="15.75" customHeight="1"/>
    <row r="32" ht="21" customHeight="1"/>
    <row r="33" ht="17.25" customHeight="1"/>
    <row r="46" ht="24.75" customHeight="1"/>
    <row r="48" ht="14.25" customHeight="1"/>
    <row r="53" ht="16.5" customHeight="1"/>
    <row r="54" ht="16.5" customHeight="1"/>
    <row r="56" ht="17.25" customHeight="1"/>
    <row r="72" ht="18.75" customHeight="1"/>
    <row r="83" ht="9.75" customHeight="1"/>
    <row r="93" ht="15" customHeight="1"/>
    <row r="94" ht="24.75" customHeight="1"/>
    <row r="103" ht="15.75" customHeight="1"/>
    <row r="104" ht="30.75" customHeight="1"/>
    <row r="112" ht="29.25" customHeight="1"/>
  </sheetData>
  <sheetProtection password="C47B" sheet="1" formatColumns="0" formatRows="0"/>
  <mergeCells count="8">
    <mergeCell ref="H13:H14"/>
    <mergeCell ref="I13:I14"/>
    <mergeCell ref="C11:F11"/>
    <mergeCell ref="C9:F9"/>
    <mergeCell ref="B13:B14"/>
    <mergeCell ref="C13:C14"/>
    <mergeCell ref="D13:D14"/>
    <mergeCell ref="E13:G13"/>
  </mergeCells>
  <dataValidations count="2">
    <dataValidation operator="greaterThanOrEqual" allowBlank="1" showInputMessage="1" showErrorMessage="1" sqref="B15:D24"/>
    <dataValidation type="decimal" operator="greaterThanOrEqual" allowBlank="1" showInputMessage="1" showErrorMessage="1" sqref="E15:G24 I15:I24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  <headerFooter>
    <oddFooter>&amp;L&amp;"Calibri,Italique"&amp;8Annexes techniques - Mesure 78R&amp;R&amp;"Calibri,Italique"&amp;8V1.0 octobre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O31"/>
  <sheetViews>
    <sheetView showGridLines="0" view="pageBreakPreview" zoomScaleNormal="70" zoomScaleSheetLayoutView="100" zoomScalePageLayoutView="0" workbookViewId="0" topLeftCell="A1">
      <selection activeCell="D6" sqref="D6"/>
    </sheetView>
  </sheetViews>
  <sheetFormatPr defaultColWidth="11.421875" defaultRowHeight="15"/>
  <cols>
    <col min="1" max="1" width="4.421875" style="0" customWidth="1"/>
    <col min="2" max="2" width="40.8515625" style="0" customWidth="1"/>
    <col min="3" max="3" width="14.8515625" style="0" customWidth="1"/>
    <col min="4" max="4" width="55.140625" style="0" customWidth="1"/>
    <col min="5" max="5" width="8.7109375" style="0" customWidth="1"/>
    <col min="6" max="6" width="12.421875" style="0" customWidth="1"/>
    <col min="7" max="7" width="11.57421875" style="0" customWidth="1"/>
    <col min="8" max="8" width="22.28125" style="0" bestFit="1" customWidth="1"/>
  </cols>
  <sheetData>
    <row r="1" spans="2:7" ht="30">
      <c r="B1" s="34" t="s">
        <v>26</v>
      </c>
      <c r="C1" s="34"/>
      <c r="D1" s="35"/>
      <c r="E1" s="5"/>
      <c r="F1" s="5"/>
      <c r="G1" s="5"/>
    </row>
    <row r="2" spans="2:7" ht="18">
      <c r="B2" s="7" t="s">
        <v>29</v>
      </c>
      <c r="C2" s="35"/>
      <c r="D2" s="7"/>
      <c r="E2" s="5"/>
      <c r="F2" s="5"/>
      <c r="G2" s="5"/>
    </row>
    <row r="3" spans="2:7" s="5" customFormat="1" ht="18">
      <c r="B3" s="125" t="str">
        <f>'ANXE-1-DEPENSES PREVI'!B3</f>
        <v>Mesure n°78N - Assistance technique régionale</v>
      </c>
      <c r="C3" s="35"/>
      <c r="D3" s="35"/>
      <c r="E3" s="35"/>
      <c r="F3" s="35"/>
      <c r="G3" s="7"/>
    </row>
    <row r="4" spans="1:9" ht="15">
      <c r="A4" s="2"/>
      <c r="B4" s="226" t="str">
        <f>NOTICE!B4</f>
        <v>version 1.0 - octobre 2017</v>
      </c>
      <c r="C4" s="35"/>
      <c r="D4" s="5"/>
      <c r="E4" s="5"/>
      <c r="I4" s="14"/>
    </row>
    <row r="5" spans="2:8" s="5" customFormat="1" ht="18">
      <c r="B5" s="7"/>
      <c r="C5" s="35"/>
      <c r="D5" s="35"/>
      <c r="H5"/>
    </row>
    <row r="6" spans="2:8" s="7" customFormat="1" ht="26.25">
      <c r="B6" s="37" t="s">
        <v>98</v>
      </c>
      <c r="C6" s="25"/>
      <c r="D6" s="58"/>
      <c r="E6" s="17"/>
      <c r="F6" s="17"/>
      <c r="G6" s="18"/>
      <c r="H6" s="12"/>
    </row>
    <row r="7" spans="2:8" s="7" customFormat="1" ht="26.25">
      <c r="B7" s="37"/>
      <c r="C7" s="25"/>
      <c r="D7" s="58"/>
      <c r="E7" s="17"/>
      <c r="F7" s="17"/>
      <c r="G7" s="18"/>
      <c r="H7" s="12"/>
    </row>
    <row r="8" spans="2:8" s="7" customFormat="1" ht="24.75" customHeight="1">
      <c r="B8" s="181" t="s">
        <v>56</v>
      </c>
      <c r="C8" s="254" t="str">
        <f>IF('ANXE-1-DEPENSES PREVI'!$C$7=0,"Veuillez renseigner cette information à l'annexe 1",'ANXE-1-DEPENSES PREVI'!$C$7)</f>
        <v>Veuillez renseigner cette information à l'annexe 1</v>
      </c>
      <c r="D8" s="262"/>
      <c r="E8" s="263"/>
      <c r="F8" s="264"/>
      <c r="G8" s="18"/>
      <c r="H8" s="12"/>
    </row>
    <row r="9" spans="2:13" ht="12" customHeight="1">
      <c r="B9" s="3"/>
      <c r="C9" s="29"/>
      <c r="D9" s="29"/>
      <c r="E9" s="17"/>
      <c r="F9" s="17"/>
      <c r="G9" s="18"/>
      <c r="H9" s="12"/>
      <c r="I9" s="14"/>
      <c r="J9" s="14"/>
      <c r="K9" s="14"/>
      <c r="L9" s="14"/>
      <c r="M9" s="14"/>
    </row>
    <row r="10" spans="2:15" s="13" customFormat="1" ht="24.75" customHeight="1">
      <c r="B10" s="181" t="s">
        <v>21</v>
      </c>
      <c r="C10" s="254" t="str">
        <f>IF('ANXE-1-DEPENSES PREVI'!$C$9=0,"Veuillez renseigner cette information à l'annexe 1",'ANXE-1-DEPENSES PREVI'!$C$9)</f>
        <v>Veuillez renseigner cette information à l'annexe 1</v>
      </c>
      <c r="D10" s="262"/>
      <c r="E10" s="263"/>
      <c r="F10" s="264"/>
      <c r="G10" s="18"/>
      <c r="H10" s="12"/>
      <c r="I10" s="227"/>
      <c r="J10" s="227"/>
      <c r="K10" s="227"/>
      <c r="L10" s="227"/>
      <c r="M10" s="227"/>
      <c r="N10" s="12"/>
      <c r="O10" s="12"/>
    </row>
    <row r="11" spans="2:13" ht="21" customHeight="1">
      <c r="B11" s="228"/>
      <c r="C11" s="229"/>
      <c r="D11" s="230"/>
      <c r="E11" s="14"/>
      <c r="F11" s="14"/>
      <c r="G11" s="14"/>
      <c r="H11" s="14"/>
      <c r="I11" s="14"/>
      <c r="J11" s="14"/>
      <c r="K11" s="14"/>
      <c r="L11" s="14"/>
      <c r="M11" s="14"/>
    </row>
    <row r="12" spans="2:8" ht="47.25">
      <c r="B12" s="231" t="s">
        <v>99</v>
      </c>
      <c r="C12" s="232" t="s">
        <v>100</v>
      </c>
      <c r="D12" s="232" t="s">
        <v>101</v>
      </c>
      <c r="E12" s="233"/>
      <c r="F12" s="234" t="s">
        <v>102</v>
      </c>
      <c r="H12" s="11"/>
    </row>
    <row r="13" spans="2:8" ht="30" customHeight="1">
      <c r="B13" s="271" t="s">
        <v>105</v>
      </c>
      <c r="C13" s="273">
        <v>1</v>
      </c>
      <c r="D13" s="235" t="s">
        <v>106</v>
      </c>
      <c r="E13" s="236"/>
      <c r="F13" s="237">
        <v>146</v>
      </c>
      <c r="H13" s="11"/>
    </row>
    <row r="14" spans="2:6" ht="30" customHeight="1">
      <c r="B14" s="272"/>
      <c r="C14" s="274"/>
      <c r="D14" s="238" t="s">
        <v>107</v>
      </c>
      <c r="E14" s="239"/>
      <c r="F14" s="240">
        <v>147</v>
      </c>
    </row>
    <row r="15" spans="2:6" ht="30" customHeight="1">
      <c r="B15" s="272"/>
      <c r="C15" s="274"/>
      <c r="D15" s="238" t="s">
        <v>108</v>
      </c>
      <c r="E15" s="239"/>
      <c r="F15" s="240">
        <v>148</v>
      </c>
    </row>
    <row r="16" spans="2:6" ht="30" customHeight="1">
      <c r="B16" s="272"/>
      <c r="C16" s="274"/>
      <c r="D16" s="238" t="s">
        <v>109</v>
      </c>
      <c r="E16" s="239"/>
      <c r="F16" s="240">
        <v>149</v>
      </c>
    </row>
    <row r="17" spans="2:6" ht="30" customHeight="1">
      <c r="B17" s="272"/>
      <c r="C17" s="274"/>
      <c r="D17" s="238" t="s">
        <v>110</v>
      </c>
      <c r="E17" s="239"/>
      <c r="F17" s="240">
        <v>150</v>
      </c>
    </row>
    <row r="18" spans="2:6" ht="30" customHeight="1">
      <c r="B18" s="272"/>
      <c r="C18" s="274"/>
      <c r="D18" s="238" t="s">
        <v>111</v>
      </c>
      <c r="E18" s="239"/>
      <c r="F18" s="240">
        <v>151</v>
      </c>
    </row>
    <row r="19" spans="2:6" ht="30" customHeight="1">
      <c r="B19" s="272"/>
      <c r="C19" s="274"/>
      <c r="D19" s="238" t="s">
        <v>124</v>
      </c>
      <c r="E19" s="239"/>
      <c r="F19" s="240">
        <v>152</v>
      </c>
    </row>
    <row r="20" spans="2:6" ht="30" customHeight="1">
      <c r="B20" s="272"/>
      <c r="C20" s="274"/>
      <c r="D20" s="238" t="s">
        <v>112</v>
      </c>
      <c r="E20" s="239"/>
      <c r="F20" s="240">
        <v>153</v>
      </c>
    </row>
    <row r="21" spans="2:6" ht="30" customHeight="1">
      <c r="B21" s="272"/>
      <c r="C21" s="274"/>
      <c r="D21" s="238" t="s">
        <v>113</v>
      </c>
      <c r="E21" s="239"/>
      <c r="F21" s="240">
        <v>154</v>
      </c>
    </row>
    <row r="22" ht="15">
      <c r="C22" s="241"/>
    </row>
    <row r="23" ht="15">
      <c r="C23" s="241"/>
    </row>
    <row r="24" ht="16.5" customHeight="1">
      <c r="C24" s="241"/>
    </row>
    <row r="25" ht="16.5" customHeight="1">
      <c r="C25" s="241"/>
    </row>
    <row r="26" ht="15">
      <c r="C26" s="241"/>
    </row>
    <row r="27" ht="17.25" customHeight="1">
      <c r="C27" s="241"/>
    </row>
    <row r="28" ht="15">
      <c r="C28" s="241"/>
    </row>
    <row r="29" ht="15">
      <c r="C29" s="241"/>
    </row>
    <row r="30" ht="15">
      <c r="C30" s="241"/>
    </row>
    <row r="31" ht="15">
      <c r="C31" s="241"/>
    </row>
    <row r="43" ht="18.75" customHeight="1"/>
    <row r="54" ht="9.75" customHeight="1"/>
    <row r="64" ht="15" customHeight="1"/>
    <row r="65" ht="24.75" customHeight="1"/>
    <row r="74" ht="15.75" customHeight="1"/>
    <row r="75" ht="30.75" customHeight="1"/>
    <row r="83" ht="29.25" customHeight="1"/>
  </sheetData>
  <sheetProtection password="C47B" sheet="1"/>
  <mergeCells count="4">
    <mergeCell ref="C8:F8"/>
    <mergeCell ref="B13:B21"/>
    <mergeCell ref="C13:C21"/>
    <mergeCell ref="C10:F10"/>
  </mergeCells>
  <dataValidations count="1">
    <dataValidation type="decimal" operator="greaterThanOrEqual" allowBlank="1" showInputMessage="1" showErrorMessage="1" sqref="D1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headerFooter alignWithMargins="0">
    <oddFooter>&amp;L&amp;"Calibri,Italique"&amp;8Annexes techniques - Mesure 78R&amp;R&amp;"Calibri,Italique"&amp;8V1.0 octobre 2017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24"/>
  <sheetViews>
    <sheetView showGridLines="0" view="pageBreakPreview" zoomScaleSheetLayoutView="100" zoomScalePageLayoutView="10" workbookViewId="0" topLeftCell="A4">
      <selection activeCell="D6" sqref="D6"/>
    </sheetView>
  </sheetViews>
  <sheetFormatPr defaultColWidth="11.421875" defaultRowHeight="15"/>
  <cols>
    <col min="1" max="1" width="3.28125" style="0" customWidth="1"/>
    <col min="2" max="2" width="45.28125" style="0" customWidth="1"/>
    <col min="3" max="3" width="93.28125" style="0" customWidth="1"/>
    <col min="4" max="4" width="41.57421875" style="0" customWidth="1"/>
    <col min="5" max="5" width="20.421875" style="0" bestFit="1" customWidth="1"/>
  </cols>
  <sheetData>
    <row r="1" spans="2:5" ht="30">
      <c r="B1" s="34" t="s">
        <v>26</v>
      </c>
      <c r="C1" s="34"/>
      <c r="D1" s="5"/>
      <c r="E1" s="5"/>
    </row>
    <row r="2" spans="2:5" ht="18">
      <c r="B2" s="36" t="s">
        <v>29</v>
      </c>
      <c r="C2" s="35"/>
      <c r="D2" s="5"/>
      <c r="E2" s="5"/>
    </row>
    <row r="3" spans="2:7" s="5" customFormat="1" ht="18">
      <c r="B3" s="125" t="str">
        <f>'ANXE-1-DEPENSES PREVI'!B3</f>
        <v>Mesure n°78N - Assistance technique régionale</v>
      </c>
      <c r="C3" s="35"/>
      <c r="D3" s="35"/>
      <c r="E3" s="35"/>
      <c r="F3" s="35"/>
      <c r="G3" s="7"/>
    </row>
    <row r="4" spans="2:7" s="5" customFormat="1" ht="18">
      <c r="B4" s="226" t="str">
        <f>NOTICE!B4</f>
        <v>version 1.0 - octobre 2017</v>
      </c>
      <c r="C4" s="35"/>
      <c r="D4" s="35"/>
      <c r="E4" s="35"/>
      <c r="F4" s="35"/>
      <c r="G4" s="7"/>
    </row>
    <row r="5" spans="2:8" ht="18">
      <c r="B5" s="36"/>
      <c r="C5" s="35"/>
      <c r="D5" s="5"/>
      <c r="E5" s="5"/>
      <c r="F5" s="5"/>
      <c r="G5" s="5"/>
      <c r="H5" s="5"/>
    </row>
    <row r="6" spans="2:8" ht="26.25">
      <c r="B6" s="37" t="s">
        <v>47</v>
      </c>
      <c r="C6" s="25"/>
      <c r="D6" s="17"/>
      <c r="E6" s="17"/>
      <c r="F6" s="22"/>
      <c r="G6" s="22"/>
      <c r="H6" s="22"/>
    </row>
    <row r="7" spans="2:8" ht="26.25">
      <c r="B7" s="37"/>
      <c r="C7" s="25"/>
      <c r="D7" s="17"/>
      <c r="E7" s="17"/>
      <c r="F7" s="22"/>
      <c r="G7" s="22"/>
      <c r="H7" s="22"/>
    </row>
    <row r="8" spans="2:4" ht="24.75" customHeight="1">
      <c r="B8" s="181" t="s">
        <v>0</v>
      </c>
      <c r="C8" s="254" t="str">
        <f>IF('ANXE-1-DEPENSES PREVI'!$C$7=0,"Veuillez renseigner cette information à l'annexe 1",'ANXE-1-DEPENSES PREVI'!$C$7)</f>
        <v>Veuillez renseigner cette information à l'annexe 1</v>
      </c>
      <c r="D8" s="275"/>
    </row>
    <row r="9" spans="2:3" ht="12" customHeight="1">
      <c r="B9" s="3"/>
      <c r="C9" s="29"/>
    </row>
    <row r="10" spans="2:4" ht="24.75" customHeight="1">
      <c r="B10" s="181" t="s">
        <v>21</v>
      </c>
      <c r="C10" s="254" t="str">
        <f>IF('ANXE-1-DEPENSES PREVI'!$C$9=0,"Veuillez renseigner cette information à l'annexe 1",'ANXE-1-DEPENSES PREVI'!$C$9)</f>
        <v>Veuillez renseigner cette information à l'annexe 1</v>
      </c>
      <c r="D10" s="275"/>
    </row>
    <row r="11" ht="14.25" customHeight="1">
      <c r="C11" s="55"/>
    </row>
    <row r="12" spans="2:4" ht="35.25" customHeight="1">
      <c r="B12" s="280" t="s">
        <v>45</v>
      </c>
      <c r="C12" s="281"/>
      <c r="D12" s="252"/>
    </row>
    <row r="13" spans="2:4" ht="119.25" customHeight="1">
      <c r="B13" s="282" t="s">
        <v>34</v>
      </c>
      <c r="C13" s="284"/>
      <c r="D13" s="285"/>
    </row>
    <row r="14" spans="2:4" ht="15.75" customHeight="1">
      <c r="B14" s="283"/>
      <c r="C14" s="286"/>
      <c r="D14" s="287"/>
    </row>
    <row r="15" spans="1:4" ht="13.5" customHeight="1">
      <c r="A15" s="1"/>
      <c r="B15" s="109"/>
      <c r="C15" s="101"/>
      <c r="D15" s="102"/>
    </row>
    <row r="16" spans="2:4" ht="22.5" customHeight="1">
      <c r="B16" s="280" t="s">
        <v>36</v>
      </c>
      <c r="C16" s="281"/>
      <c r="D16" s="252"/>
    </row>
    <row r="17" spans="2:4" ht="54" customHeight="1">
      <c r="B17" s="112" t="s">
        <v>35</v>
      </c>
      <c r="C17" s="278"/>
      <c r="D17" s="279"/>
    </row>
    <row r="18" ht="18" customHeight="1"/>
    <row r="19" spans="2:7" ht="24.75" customHeight="1">
      <c r="B19" s="288" t="s">
        <v>97</v>
      </c>
      <c r="C19" s="289"/>
      <c r="D19" s="290"/>
      <c r="E19" s="173"/>
      <c r="G19" s="174"/>
    </row>
    <row r="20" spans="2:7" ht="24.75" customHeight="1">
      <c r="B20" s="276" t="s">
        <v>120</v>
      </c>
      <c r="C20" s="175" t="s">
        <v>118</v>
      </c>
      <c r="D20" s="176"/>
      <c r="E20" s="122"/>
      <c r="G20" s="177"/>
    </row>
    <row r="21" spans="2:7" ht="32.25" customHeight="1">
      <c r="B21" s="277"/>
      <c r="C21" s="175" t="s">
        <v>122</v>
      </c>
      <c r="D21" s="178"/>
      <c r="E21" s="122"/>
      <c r="F21" s="179"/>
      <c r="G21" s="174"/>
    </row>
    <row r="22" spans="2:7" ht="24.75" customHeight="1">
      <c r="B22" s="277"/>
      <c r="C22" s="175" t="s">
        <v>119</v>
      </c>
      <c r="D22" s="178"/>
      <c r="E22" s="122"/>
      <c r="F22" s="179"/>
      <c r="G22" s="174"/>
    </row>
    <row r="23" spans="2:7" ht="24.75" customHeight="1">
      <c r="B23" s="277"/>
      <c r="C23" s="175" t="s">
        <v>123</v>
      </c>
      <c r="D23" s="178"/>
      <c r="E23" s="122"/>
      <c r="F23" s="179"/>
      <c r="G23" s="174"/>
    </row>
    <row r="24" spans="2:7" ht="24.75" customHeight="1">
      <c r="B24" s="277"/>
      <c r="C24" s="175" t="s">
        <v>121</v>
      </c>
      <c r="D24" s="178"/>
      <c r="E24" s="122"/>
      <c r="F24" s="179"/>
      <c r="G24" s="174"/>
    </row>
    <row r="36" ht="24.75" customHeight="1"/>
    <row r="38" ht="14.25" customHeight="1"/>
    <row r="43" ht="16.5" customHeight="1"/>
    <row r="44" ht="16.5" customHeight="1"/>
    <row r="46" ht="17.25" customHeight="1"/>
    <row r="62" ht="18.75" customHeight="1"/>
    <row r="73" ht="9.75" customHeight="1"/>
    <row r="83" ht="15" customHeight="1"/>
    <row r="84" ht="24.75" customHeight="1"/>
    <row r="93" ht="15.75" customHeight="1"/>
    <row r="94" ht="30.75" customHeight="1"/>
    <row r="102" ht="29.25" customHeight="1"/>
  </sheetData>
  <sheetProtection password="C47B" sheet="1" formatRows="0"/>
  <mergeCells count="9">
    <mergeCell ref="C8:D8"/>
    <mergeCell ref="B20:B24"/>
    <mergeCell ref="C17:D17"/>
    <mergeCell ref="B12:D12"/>
    <mergeCell ref="B16:D16"/>
    <mergeCell ref="B13:B14"/>
    <mergeCell ref="C13:D14"/>
    <mergeCell ref="C10:D10"/>
    <mergeCell ref="B19:D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2"/>
  <headerFooter>
    <oddFooter>&amp;L&amp;"Calibri,Italique"&amp;8Annexes techniques - Mesure 78R&amp;R&amp;"Calibri,Italique"&amp;8V1.0 octobre 2017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GROSJEAN Marie</cp:lastModifiedBy>
  <cp:lastPrinted>2016-11-21T09:22:04Z</cp:lastPrinted>
  <dcterms:created xsi:type="dcterms:W3CDTF">2015-01-19T16:29:54Z</dcterms:created>
  <dcterms:modified xsi:type="dcterms:W3CDTF">2018-04-12T14:24:29Z</dcterms:modified>
  <cp:category/>
  <cp:version/>
  <cp:contentType/>
  <cp:contentStatus/>
</cp:coreProperties>
</file>