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chid.ferhi\Desktop\ANNEXEX ET FORMULAS AT\"/>
    </mc:Choice>
  </mc:AlternateContent>
  <bookViews>
    <workbookView xWindow="0" yWindow="0" windowWidth="10410" windowHeight="2070" tabRatio="847" firstSheet="1" activeTab="1"/>
  </bookViews>
  <sheets>
    <sheet name="NOTICE" sheetId="2" r:id="rId1"/>
    <sheet name="ANXE-1-DEPENSES PREV 10-12M DOM"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 10-12M DOM'!$B$1:$H$43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0" l="1"/>
  <c r="D26" i="10" l="1"/>
  <c r="B3" i="11" l="1"/>
  <c r="B4" i="9" l="1"/>
  <c r="B4" i="7"/>
  <c r="B4" i="12"/>
  <c r="B4" i="11"/>
  <c r="B4" i="4"/>
  <c r="B4" i="3"/>
  <c r="B4" i="10"/>
  <c r="C14" i="9" l="1"/>
  <c r="C11" i="3" l="1"/>
  <c r="C8" i="3"/>
  <c r="D24" i="11"/>
  <c r="C10" i="4"/>
  <c r="C7" i="11"/>
  <c r="C10" i="11"/>
  <c r="C10" i="9"/>
  <c r="C7" i="12"/>
  <c r="C10" i="12"/>
  <c r="C10" i="7"/>
  <c r="C7" i="7"/>
  <c r="C7" i="9"/>
  <c r="G45" i="11"/>
  <c r="C7" i="4"/>
  <c r="C38" i="10" l="1"/>
  <c r="C37" i="10"/>
  <c r="C40" i="10" s="1"/>
  <c r="C42" i="10" s="1"/>
  <c r="C15" i="3" l="1"/>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s="1"/>
  <c r="H24" i="2"/>
  <c r="H23" i="2"/>
  <c r="H22" i="2"/>
  <c r="H25" i="2" s="1"/>
  <c r="C22" i="3" l="1"/>
  <c r="C21" i="3"/>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<sst xmlns="http://schemas.openxmlformats.org/spreadsheetml/2006/main" count="229" uniqueCount="184">
  <si>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</si>
  <si>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</si>
  <si>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</si>
  <si>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</si>
  <si>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</si>
  <si>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</si>
  <si>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</si>
  <si>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</si>
  <si>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</si>
  <si>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</si>
  <si>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</si>
  <si>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</si>
  <si>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</si>
  <si>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</si>
  <si>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</si>
  <si>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</si>
  <si>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</si>
  <si>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</si>
  <si>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</si>
  <si>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</si>
  <si>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</si>
  <si>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</si>
  <si>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</si>
  <si>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</si>
  <si>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</si>
  <si>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</si>
  <si>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</si>
  <si>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</si>
  <si>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</si>
  <si>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</si>
  <si>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</si>
  <si>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</si>
  <si>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</si>
  <si>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</si>
  <si>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</si>
  <si>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</si>
  <si>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</si>
  <si>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</si>
  <si>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</si>
  <si>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</si>
  <si>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</si>
  <si>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</si>
  <si>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</si>
  <si>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</si>
  <si>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</si>
  <si>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</si>
  <si>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</si>
  <si>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</si>
  <si>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</si>
  <si>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</si>
  <si>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</si>
  <si>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</si>
  <si>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</si>
  <si>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</si>
  <si>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</si>
  <si>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</si>
  <si>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</si>
  <si>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</si>
  <si>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</si>
  <si>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</si>
  <si>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</si>
  <si>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</si>
  <si>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</si>
  <si>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</si>
  <si>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</si>
  <si>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</si>
  <si>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</si>
  <si>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</si>
  <si>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</si>
  <si>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</si>
  <si>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</si>
  <si>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</si>
  <si>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</si>
  <si>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</si>
  <si>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</si>
  <si>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</si>
  <si>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</si>
  <si>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</si>
  <si>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</si>
  <si>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</si>
  <si>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</si>
  <si>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</si>
  <si>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</si>
  <si>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</si>
  <si>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</si>
  <si>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</si>
  <si>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</si>
  <si>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</si>
  <si>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</si>
  <si>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</si>
  <si>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</si>
  <si>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</si>
  <si>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</si>
  <si>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</si>
  <si>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</si>
  <si>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</si>
  <si>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</si>
  <si>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</si>
  <si>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</si>
  <si>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</si>
  <si>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</si>
  <si>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</si>
  <si>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</si>
  <si>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</si>
  <si>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</si>
  <si>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</si>
  <si>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</si>
  <si>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</si>
  <si>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</si>
  <si>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</si>
  <si>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</si>
  <si>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</si>
  <si>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</si>
  <si>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</si>
  <si>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</si>
  <si>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</si>
  <si>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</si>
  <si>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</si>
  <si>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</si>
  <si>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</si>
  <si>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</si>
  <si>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</si>
  <si>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</si>
  <si>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</si>
  <si>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</si>
  <si>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</si>
  <si>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</si>
  <si>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</si>
  <si>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</si>
  <si>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</si>
  <si>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</si>
  <si>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</si>
  <si>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</si>
  <si>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</si>
  <si>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</si>
  <si>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</si>
  <si>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</si>
  <si>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</si>
  <si>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</si>
  <si>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</si>
  <si>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</si>
  <si>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</si>
  <si>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</si>
  <si>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</si>
  <si>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</si>
  <si>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</si>
  <si>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</si>
  <si>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</si>
  <si>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</si>
  <si>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</si>
  <si>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</si>
  <si>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</si>
  <si>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</si>
  <si>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</si>
  <si>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</si>
  <si>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</si>
  <si>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</si>
  <si>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</si>
  <si>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</si>
  <si>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</si>
  <si>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</si>
  <si>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</si>
  <si>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</si>
  <si>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retenu pour le pétitionnaire</t>
  </si>
  <si>
    <t xml:space="preserve">Sollicitation d'un autre dispositif de compensation de pertes économiques en lien avec la crise sanitaire du covid19 </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</si>
  <si>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</si>
  <si>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</si>
  <si>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</si>
  <si>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</si>
  <si>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</si>
  <si>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</si>
  <si>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</si>
  <si>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</si>
  <si>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</si>
  <si>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</si>
  <si>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</si>
  <si>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</si>
  <si>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</si>
  <si>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</si>
  <si>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Correctif pour le calcul d'AP Epour prise en compte d'une durée de travail de 5 jours par semaine</t>
  </si>
  <si>
    <t>Nombre total de jours d'arrêt</t>
  </si>
  <si>
    <t xml:space="preserve">version 1.3 - avril 2019 </t>
  </si>
  <si>
    <t>supérieure ou égale à 10 m et inférieure à 12 m</t>
  </si>
  <si>
    <t>Montant journalier du salaire forfaitaire servant au calcul de l'indemnité d'activité partielle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</si>
</sst>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 &quot;€&quot;"/>
    <numFmt numFmtId="165" formatCode="0.00\ &quot;€&quot;"/>
    <numFmt numFmtId="166" formatCode="_-* #,##0.00\ _€_-;\-* #,##0.00\ _€_-;_-* &quot;-&quot;??\ _€_-;_-@_-"/>
    <numFmt numFmtId="167" formatCode="0&quot; j&quot;"/>
    <numFmt numFmtId="168" formatCode="#,##0.00\ _€"/>
    <numFmt numFmtId="169" formatCode="dd/mm/yy;@"/>
    <numFmt numFmtId="170" formatCode="0000"/>
    <numFmt numFmtId="171" formatCode="_-* #,##0.00\ [$€-40C]_-;\-* #,##0.00\ [$€-40C]_-;_-* &quot;-&quot;??\ [$€-40C]_-;_-@_-"/>
    <numFmt numFmtId="172" formatCode="0.00&quot; k€&quot;"/>
    <numFmt numFmtId="173" formatCode="0.00&quot; t&quot;"/>
    <numFmt numFmtId="174" formatCode="#,##0\ &quot;€&quot;"/>
  </numFmts>
  <fonts count="51"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5">
    <xf numFmtId="0" fontId="0" fillId="0" borderId="0"/>
    <xf numFmtId="166"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44" fontId="50" fillId="0" borderId="0" applyFont="0" applyFill="0" applyBorder="0" applyAlignment="0" applyProtection="0"/>
  </cellStyleXfs>
  <cellXfs count="318">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70" fontId="13" fillId="5" borderId="9" xfId="0" applyNumberFormat="1" applyFont="1" applyFill="1" applyBorder="1" applyAlignment="1" applyProtection="1">
      <alignment horizontal="center" vertical="center" wrapText="1"/>
      <protection locked="0"/>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1"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1"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2" fontId="13" fillId="5" borderId="56" xfId="0" applyNumberFormat="1" applyFont="1" applyFill="1" applyBorder="1" applyAlignment="1" applyProtection="1">
      <alignment horizontal="center" vertical="center" wrapText="1"/>
      <protection locked="0"/>
    </xf>
    <xf numFmtId="173"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70" fontId="13" fillId="8" borderId="9"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8" fontId="2" fillId="3" borderId="6" xfId="0" applyNumberFormat="1" applyFont="1" applyFill="1" applyBorder="1" applyAlignment="1">
      <alignment horizontal="center" vertical="center" wrapText="1"/>
    </xf>
    <xf numFmtId="0" fontId="2" fillId="0" borderId="13" xfId="0" applyFont="1" applyBorder="1" applyAlignment="1">
      <alignment vertical="center" wrapText="1"/>
    </xf>
    <xf numFmtId="17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167" fontId="6" fillId="4" borderId="60" xfId="0" applyNumberFormat="1" applyFont="1" applyFill="1" applyBorder="1" applyAlignment="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9"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9"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xf numFmtId="170" fontId="13" fillId="5" borderId="9" xfId="0" applyNumberFormat="1" applyFont="1" applyFill="1" applyBorder="1" applyAlignment="1" applyProtection="1">
      <alignment horizontal="center" vertical="center" wrapText="1"/>
    </xf>
    <xf numFmtId="3" fontId="13" fillId="5" borderId="6" xfId="0" applyNumberFormat="1" applyFont="1" applyFill="1" applyBorder="1" applyAlignment="1" applyProtection="1">
      <alignment horizontal="center" vertical="center" wrapText="1"/>
    </xf>
    <xf numFmtId="164" fontId="16" fillId="9" borderId="9" xfId="0" applyNumberFormat="1" applyFont="1" applyFill="1" applyBorder="1" applyAlignment="1" applyProtection="1">
      <alignment horizontal="center" vertical="center" wrapText="1"/>
    </xf>
    <xf numFmtId="170" fontId="13" fillId="8" borderId="9" xfId="0" applyNumberFormat="1" applyFont="1" applyFill="1" applyBorder="1" applyAlignment="1" applyProtection="1">
      <alignment horizontal="center" vertical="center" wrapText="1"/>
    </xf>
    <xf numFmtId="3" fontId="13" fillId="8" borderId="6" xfId="0" applyNumberFormat="1" applyFont="1" applyFill="1" applyBorder="1" applyAlignment="1" applyProtection="1">
      <alignment horizontal="center" vertical="center" wrapText="1"/>
    </xf>
    <xf numFmtId="170" fontId="16" fillId="5" borderId="9" xfId="0" applyNumberFormat="1" applyFont="1" applyFill="1" applyBorder="1" applyAlignment="1" applyProtection="1">
      <alignment horizontal="center" vertical="center" wrapText="1"/>
    </xf>
    <xf numFmtId="0" fontId="2" fillId="0" borderId="0" xfId="0" applyFont="1" applyProtection="1"/>
    <xf numFmtId="0" fontId="6" fillId="4" borderId="10" xfId="0" applyFont="1" applyFill="1" applyBorder="1" applyAlignment="1" applyProtection="1">
      <alignment horizontal="center" vertical="center" wrapText="1"/>
    </xf>
    <xf numFmtId="164" fontId="16" fillId="5" borderId="9" xfId="4" applyNumberFormat="1" applyFont="1" applyFill="1" applyBorder="1" applyAlignment="1" applyProtection="1">
      <alignment horizontal="center" vertical="center" wrapText="1"/>
    </xf>
  </cellXfs>
  <cellStyles count="5">
    <cellStyle name="Lien hypertexte" xfId="2" builtinId="8"/>
    <cellStyle name="Milliers" xfId="1" builtinId="3"/>
    <cellStyle name="Monétaire" xfId="4" builtinId="4"/>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12</xdr:row>
          <xdr:rowOff>0</xdr:rowOff>
        </xdr:from>
        <xdr:to>
          <xdr:col>3</xdr:col>
          <xdr:colOff>723900</xdr:colOff>
          <xdr:row>12</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590550</xdr:colOff>
          <xdr:row>12</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114300</xdr:rowOff>
        </xdr:from>
        <xdr:to>
          <xdr:col>3</xdr:col>
          <xdr:colOff>723900</xdr:colOff>
          <xdr:row>13</xdr:row>
          <xdr:rowOff>323850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114300</xdr:rowOff>
        </xdr:from>
        <xdr:to>
          <xdr:col>4</xdr:col>
          <xdr:colOff>590550</xdr:colOff>
          <xdr:row>13</xdr:row>
          <xdr:rowOff>323850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200025</xdr:rowOff>
        </xdr:from>
        <xdr:to>
          <xdr:col>3</xdr:col>
          <xdr:colOff>723900</xdr:colOff>
          <xdr:row>14</xdr:row>
          <xdr:rowOff>409575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200025</xdr:rowOff>
        </xdr:from>
        <xdr:to>
          <xdr:col>4</xdr:col>
          <xdr:colOff>590550</xdr:colOff>
          <xdr:row>14</xdr:row>
          <xdr:rowOff>409575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104775</xdr:rowOff>
        </xdr:from>
        <xdr:to>
          <xdr:col>3</xdr:col>
          <xdr:colOff>723900</xdr:colOff>
          <xdr:row>12</xdr:row>
          <xdr:rowOff>304800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104775</xdr:rowOff>
        </xdr:from>
        <xdr:to>
          <xdr:col>4</xdr:col>
          <xdr:colOff>590550</xdr:colOff>
          <xdr:row>12</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72"/>
  <sheetViews>
    <sheetView showGridLines="0" view="pageBreakPreview" zoomScale="85" zoomScaleNormal="85" zoomScaleSheetLayoutView="85" workbookViewId="0">
      <selection activeCell="C2" sqref="C2"/>
    </sheetView>
  </sheetViews>
  <sheetFormatPr baseColWidth="10" defaultRowHeight="15" x14ac:dyDescent="0.25"/>
  <cols>
    <col min="1" max="1" width="3.28515625" style="60"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3" customWidth="1"/>
    <col min="10" max="10" width="19.42578125" customWidth="1"/>
    <col min="11" max="11" width="31" customWidth="1"/>
    <col min="14" max="14" width="47" customWidth="1"/>
  </cols>
  <sheetData>
    <row r="2" spans="2:16" ht="30" x14ac:dyDescent="0.25">
      <c r="B2" s="51" t="s">
        <v>65</v>
      </c>
      <c r="C2" s="51"/>
      <c r="D2" s="52"/>
      <c r="E2" s="52"/>
    </row>
    <row r="3" spans="2:16" ht="18" x14ac:dyDescent="0.25">
      <c r="B3" s="50" t="s">
        <v>64</v>
      </c>
      <c r="C3" s="47"/>
      <c r="D3" s="52"/>
      <c r="E3" s="52"/>
    </row>
    <row r="4" spans="2:16" ht="18" x14ac:dyDescent="0.25">
      <c r="B4" s="50"/>
      <c r="C4" s="47"/>
      <c r="D4" s="52"/>
      <c r="E4" s="52"/>
      <c r="F4" s="52"/>
      <c r="G4" s="52"/>
      <c r="H4" s="52"/>
      <c r="I4" s="54"/>
    </row>
    <row r="5" spans="2:16" ht="20.100000000000001" customHeight="1" x14ac:dyDescent="0.25">
      <c r="C5" s="55" t="s">
        <v>66</v>
      </c>
      <c r="D5" s="56"/>
      <c r="E5" s="57"/>
      <c r="F5" s="58"/>
      <c r="G5" s="58"/>
      <c r="H5" s="58"/>
      <c r="I5" s="59"/>
      <c r="L5" s="60"/>
      <c r="M5" s="10"/>
      <c r="N5" s="10"/>
      <c r="O5" s="10"/>
      <c r="P5" s="10"/>
    </row>
    <row r="6" spans="2:16" ht="20.100000000000001" customHeight="1" x14ac:dyDescent="0.25">
      <c r="C6" s="61" t="s">
        <v>181</v>
      </c>
      <c r="L6" s="60"/>
      <c r="M6" s="62"/>
      <c r="N6" s="60"/>
      <c r="O6" s="10"/>
      <c r="P6" s="10"/>
    </row>
    <row r="7" spans="2:16" ht="27.75" customHeight="1" x14ac:dyDescent="0.25">
      <c r="B7" s="63"/>
      <c r="C7" s="64" t="s">
        <v>67</v>
      </c>
      <c r="D7" s="65" t="s">
        <v>68</v>
      </c>
      <c r="E7" s="63"/>
      <c r="F7" s="63"/>
      <c r="G7" s="63"/>
      <c r="H7" s="63"/>
      <c r="L7" s="60"/>
      <c r="M7" s="62"/>
      <c r="N7" s="62"/>
      <c r="O7" s="60"/>
      <c r="P7" s="10"/>
    </row>
    <row r="8" spans="2:16" ht="15.75" x14ac:dyDescent="0.25">
      <c r="B8" s="63"/>
      <c r="C8" s="64" t="s">
        <v>69</v>
      </c>
      <c r="D8" s="65" t="s">
        <v>70</v>
      </c>
      <c r="E8" s="63"/>
      <c r="F8" s="63"/>
      <c r="G8" s="63"/>
      <c r="H8" s="63"/>
      <c r="L8" s="60"/>
      <c r="M8" s="62"/>
      <c r="N8" s="62"/>
      <c r="O8" s="60"/>
      <c r="P8" s="10"/>
    </row>
    <row r="9" spans="2:16" ht="15.75" x14ac:dyDescent="0.25">
      <c r="B9" s="63"/>
      <c r="C9" s="64" t="s">
        <v>71</v>
      </c>
      <c r="D9" s="65" t="s">
        <v>72</v>
      </c>
      <c r="E9" s="63"/>
      <c r="F9" s="63"/>
      <c r="G9" s="63"/>
      <c r="H9" s="63"/>
      <c r="L9" s="60"/>
      <c r="M9" s="62"/>
      <c r="N9" s="60"/>
      <c r="O9" s="10"/>
      <c r="P9" s="10"/>
    </row>
    <row r="10" spans="2:16" ht="15.75" x14ac:dyDescent="0.25">
      <c r="B10" s="63"/>
      <c r="C10" s="64" t="s">
        <v>73</v>
      </c>
      <c r="D10" s="65" t="s">
        <v>74</v>
      </c>
      <c r="E10" s="63"/>
      <c r="F10" s="63"/>
      <c r="G10" s="63"/>
      <c r="H10" s="63"/>
      <c r="L10" s="60"/>
      <c r="M10" s="62"/>
      <c r="N10" s="60"/>
    </row>
    <row r="11" spans="2:16" ht="15.75" x14ac:dyDescent="0.25">
      <c r="B11" s="63"/>
      <c r="C11" s="64" t="s">
        <v>75</v>
      </c>
      <c r="D11" s="65" t="s">
        <v>76</v>
      </c>
      <c r="E11" s="63"/>
      <c r="F11" s="63"/>
      <c r="G11" s="63"/>
      <c r="H11" s="63"/>
      <c r="J11" s="63"/>
      <c r="K11" s="66"/>
      <c r="L11" s="60"/>
      <c r="M11" s="62"/>
      <c r="N11" s="60"/>
    </row>
    <row r="12" spans="2:16" ht="15.75" x14ac:dyDescent="0.25">
      <c r="B12" s="63"/>
      <c r="C12" s="64" t="s">
        <v>77</v>
      </c>
      <c r="D12" s="65" t="s">
        <v>78</v>
      </c>
      <c r="E12" s="63"/>
      <c r="F12" s="63"/>
      <c r="G12" s="63"/>
      <c r="H12" s="63"/>
      <c r="J12" s="63"/>
      <c r="K12" s="66"/>
      <c r="L12" s="60"/>
      <c r="M12" s="62"/>
      <c r="N12" s="60"/>
    </row>
    <row r="13" spans="2:16" ht="15.75" x14ac:dyDescent="0.25">
      <c r="B13" s="63"/>
      <c r="C13" s="64" t="s">
        <v>79</v>
      </c>
      <c r="D13" s="65" t="s">
        <v>80</v>
      </c>
      <c r="E13" s="63"/>
      <c r="F13" s="63"/>
      <c r="G13" s="63"/>
      <c r="H13" s="63"/>
      <c r="J13" s="63"/>
      <c r="K13" s="66"/>
      <c r="L13" s="60"/>
      <c r="M13" s="62"/>
      <c r="N13" s="60"/>
    </row>
    <row r="14" spans="2:16" ht="18" customHeight="1" thickBot="1" x14ac:dyDescent="0.3">
      <c r="B14" s="60"/>
    </row>
    <row r="15" spans="2:16" ht="18" customHeight="1" thickBot="1" x14ac:dyDescent="0.3">
      <c r="B15" s="60"/>
      <c r="C15" s="67" t="s">
        <v>81</v>
      </c>
      <c r="H15" s="68"/>
      <c r="I15" s="69"/>
    </row>
    <row r="16" spans="2:16" ht="11.25" customHeight="1" thickBot="1" x14ac:dyDescent="0.3">
      <c r="B16" s="60"/>
      <c r="C16" s="70"/>
      <c r="D16" s="71"/>
    </row>
    <row r="17" spans="2:11" ht="18" customHeight="1" thickBot="1" x14ac:dyDescent="0.3">
      <c r="B17" s="60"/>
      <c r="C17" s="67" t="s">
        <v>82</v>
      </c>
      <c r="H17" s="72"/>
      <c r="I17" s="60"/>
    </row>
    <row r="18" spans="2:11" ht="6.75" customHeight="1" thickBot="1" x14ac:dyDescent="0.3">
      <c r="B18" s="60"/>
      <c r="C18" s="60"/>
      <c r="H18" s="53"/>
    </row>
    <row r="19" spans="2:11" ht="18" customHeight="1" thickBot="1" x14ac:dyDescent="0.3">
      <c r="B19" s="60"/>
      <c r="C19" s="60"/>
      <c r="H19" s="73"/>
      <c r="I19" s="60"/>
    </row>
    <row r="20" spans="2:11" x14ac:dyDescent="0.25">
      <c r="B20" s="60"/>
      <c r="C20" s="60"/>
    </row>
    <row r="21" spans="2:11" ht="18" customHeight="1" x14ac:dyDescent="0.25">
      <c r="B21" s="60"/>
      <c r="C21" s="60"/>
      <c r="D21" s="74" t="s">
        <v>83</v>
      </c>
      <c r="E21" s="75" t="s">
        <v>84</v>
      </c>
      <c r="F21" s="76" t="s">
        <v>85</v>
      </c>
      <c r="G21" s="76" t="s">
        <v>86</v>
      </c>
      <c r="H21" s="77" t="s">
        <v>87</v>
      </c>
      <c r="I21" s="78"/>
    </row>
    <row r="22" spans="2:11" ht="18" customHeight="1" x14ac:dyDescent="0.25">
      <c r="B22" s="60"/>
      <c r="C22" s="60"/>
      <c r="E22" s="79"/>
      <c r="F22" s="80"/>
      <c r="G22" s="80"/>
      <c r="H22" s="81">
        <f>E22*G22</f>
        <v>0</v>
      </c>
      <c r="I22" s="82"/>
    </row>
    <row r="23" spans="2:11" ht="18" customHeight="1" x14ac:dyDescent="0.25">
      <c r="B23" s="60"/>
      <c r="C23" s="60"/>
      <c r="E23" s="83"/>
      <c r="F23" s="84"/>
      <c r="G23" s="84"/>
      <c r="H23" s="85">
        <f>E23*G23</f>
        <v>0</v>
      </c>
      <c r="I23" s="82"/>
    </row>
    <row r="24" spans="2:11" ht="18" customHeight="1" x14ac:dyDescent="0.25">
      <c r="B24" s="60"/>
      <c r="C24" s="60"/>
      <c r="E24" s="86"/>
      <c r="F24" s="87"/>
      <c r="G24" s="87"/>
      <c r="H24" s="88">
        <f>E24*G24</f>
        <v>0</v>
      </c>
      <c r="I24" s="82"/>
    </row>
    <row r="25" spans="2:11" ht="18" customHeight="1" x14ac:dyDescent="0.25">
      <c r="B25" s="60"/>
      <c r="C25" s="60"/>
      <c r="H25" s="89">
        <f>SUM(H22:H24)</f>
        <v>0</v>
      </c>
      <c r="I25" s="90"/>
    </row>
    <row r="26" spans="2:11" ht="39" customHeight="1" x14ac:dyDescent="0.25">
      <c r="B26" s="60"/>
      <c r="C26" s="67" t="s">
        <v>88</v>
      </c>
    </row>
    <row r="27" spans="2:11" ht="15.75" x14ac:dyDescent="0.25">
      <c r="B27" s="60"/>
      <c r="C27" s="67" t="s">
        <v>89</v>
      </c>
    </row>
    <row r="28" spans="2:11" ht="57.75" customHeight="1" x14ac:dyDescent="0.25">
      <c r="B28" s="60"/>
    </row>
    <row r="29" spans="2:11" ht="19.5" customHeight="1" x14ac:dyDescent="0.25">
      <c r="B29" s="60"/>
      <c r="C29" s="67"/>
      <c r="D29" s="3"/>
      <c r="E29" s="3"/>
      <c r="F29" s="3"/>
      <c r="G29" s="3"/>
      <c r="H29" s="3"/>
      <c r="I29" s="3"/>
      <c r="J29" s="3"/>
      <c r="K29" s="3"/>
    </row>
    <row r="30" spans="2:11" ht="32.25" customHeight="1" x14ac:dyDescent="0.25">
      <c r="B30" s="60"/>
      <c r="C30" s="3"/>
      <c r="D30" s="3"/>
      <c r="E30" s="3"/>
      <c r="F30" s="3"/>
      <c r="G30" s="3"/>
      <c r="H30" s="3"/>
      <c r="I30" s="3"/>
      <c r="J30" s="3"/>
      <c r="K30" s="3"/>
    </row>
    <row r="31" spans="2:11" ht="17.25" customHeight="1" x14ac:dyDescent="0.25">
      <c r="C31" s="91"/>
    </row>
    <row r="32" spans="2:11" x14ac:dyDescent="0.25">
      <c r="C32" s="92"/>
    </row>
    <row r="33" spans="3:11" x14ac:dyDescent="0.25">
      <c r="C33" s="92"/>
    </row>
    <row r="34" spans="3:11" x14ac:dyDescent="0.25">
      <c r="C34" s="92"/>
    </row>
    <row r="35" spans="3:11" x14ac:dyDescent="0.25">
      <c r="C35" s="92"/>
    </row>
    <row r="47" spans="3:11" ht="23.25" customHeight="1" x14ac:dyDescent="0.25"/>
    <row r="48" spans="3:11" ht="7.5" customHeight="1" x14ac:dyDescent="0.25">
      <c r="C48" s="3"/>
      <c r="D48" s="3"/>
      <c r="E48" s="3"/>
      <c r="F48" s="3"/>
      <c r="G48" s="3"/>
      <c r="H48" s="3"/>
      <c r="I48" s="3"/>
      <c r="J48" s="3"/>
      <c r="K48" s="3"/>
    </row>
    <row r="51" spans="3:11" ht="27" customHeight="1" x14ac:dyDescent="0.25">
      <c r="C51" s="67"/>
    </row>
    <row r="55" spans="3:11" x14ac:dyDescent="0.25">
      <c r="D55" s="3"/>
      <c r="E55" s="3"/>
      <c r="F55" s="3"/>
      <c r="G55" s="3"/>
      <c r="H55" s="3"/>
      <c r="I55" s="3"/>
      <c r="J55" s="3"/>
      <c r="K55" s="3"/>
    </row>
    <row r="63" spans="3:11" ht="15.75" customHeight="1" x14ac:dyDescent="0.25"/>
    <row r="64" spans="3:11" ht="30.75" customHeight="1" x14ac:dyDescent="0.25"/>
    <row r="72" ht="29.25" customHeight="1" x14ac:dyDescent="0.25"/>
  </sheetData>
  <sheetProtection algorithmName="SHA-512" hashValue="CHmYQL/Mv4+Z6rWFVR6raeXowsanXwFZJVttLh5gjfkMzJuOZlDJRqp2riJqEjSp3mACsbP/ZAc083o0q3QD7Q==" saltValue="iccQznhF+W0Vhjsf5oK1Iw==" spinCount="100000"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outlinePr summaryBelow="0"/>
    <pageSetUpPr fitToPage="1"/>
  </sheetPr>
  <dimension ref="B1:P95"/>
  <sheetViews>
    <sheetView showGridLines="0" tabSelected="1" view="pageBreakPreview" topLeftCell="A20" zoomScale="80" zoomScaleNormal="85" zoomScaleSheetLayoutView="80" zoomScalePageLayoutView="10" workbookViewId="0">
      <selection activeCell="C33" sqref="C33"/>
    </sheetView>
  </sheetViews>
  <sheetFormatPr baseColWidth="10" defaultRowHeight="12.75" x14ac:dyDescent="0.2"/>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x14ac:dyDescent="0.25">
      <c r="B1" s="51" t="s">
        <v>65</v>
      </c>
      <c r="C1" s="51"/>
      <c r="D1" s="47"/>
      <c r="E1" s="24"/>
    </row>
    <row r="2" spans="2:16" ht="18" x14ac:dyDescent="0.25">
      <c r="B2" s="50" t="s">
        <v>64</v>
      </c>
      <c r="C2" s="47"/>
      <c r="D2" s="50"/>
      <c r="E2" s="24"/>
    </row>
    <row r="3" spans="2:16" ht="29.25" customHeight="1" x14ac:dyDescent="0.25">
      <c r="B3" s="49" t="s">
        <v>63</v>
      </c>
      <c r="C3" s="47"/>
      <c r="D3" s="47"/>
      <c r="E3" s="24"/>
    </row>
    <row r="4" spans="2:16" ht="24.75" customHeight="1" x14ac:dyDescent="0.25">
      <c r="B4" s="48" t="str">
        <f>NOTICE!$C$6</f>
        <v xml:space="preserve">version 1.3 - avril 2019 </v>
      </c>
      <c r="C4" s="47"/>
      <c r="D4" s="47"/>
      <c r="E4" s="24"/>
    </row>
    <row r="5" spans="2:16" s="45" customFormat="1" ht="39" customHeight="1" x14ac:dyDescent="0.25">
      <c r="B5" s="46" t="s">
        <v>62</v>
      </c>
      <c r="D5" s="25"/>
    </row>
    <row r="6" spans="2:16" ht="24.95" customHeight="1" x14ac:dyDescent="0.25">
      <c r="B6" s="239" t="s">
        <v>61</v>
      </c>
      <c r="C6" s="240"/>
      <c r="D6" s="241"/>
      <c r="E6" s="23"/>
      <c r="F6" s="44"/>
      <c r="G6" s="22"/>
      <c r="H6" s="22"/>
      <c r="I6" s="22"/>
      <c r="J6" s="22"/>
      <c r="K6" s="22"/>
      <c r="L6" s="23"/>
    </row>
    <row r="7" spans="2:16" ht="24.75" customHeight="1" x14ac:dyDescent="0.2">
      <c r="B7" s="43" t="s">
        <v>60</v>
      </c>
      <c r="C7" s="242"/>
      <c r="D7" s="243"/>
      <c r="E7" s="23"/>
      <c r="F7" s="39"/>
      <c r="G7" s="23"/>
      <c r="H7" s="23"/>
      <c r="I7" s="23"/>
      <c r="J7" s="23"/>
      <c r="K7" s="23"/>
      <c r="L7" s="23"/>
    </row>
    <row r="8" spans="2:16" ht="9" customHeight="1" x14ac:dyDescent="0.2">
      <c r="B8" s="42"/>
      <c r="C8" s="41"/>
      <c r="D8" s="40"/>
      <c r="E8" s="23"/>
      <c r="F8" s="39"/>
      <c r="G8" s="23"/>
      <c r="H8" s="23"/>
      <c r="I8" s="23"/>
      <c r="J8" s="23"/>
      <c r="K8" s="23"/>
      <c r="L8" s="23"/>
    </row>
    <row r="9" spans="2:16" s="21" customFormat="1" ht="24.95" customHeight="1" x14ac:dyDescent="0.25">
      <c r="B9" s="239" t="s">
        <v>59</v>
      </c>
      <c r="C9" s="240"/>
      <c r="D9" s="241"/>
      <c r="E9" s="38"/>
      <c r="F9" s="38"/>
      <c r="G9" s="38"/>
      <c r="H9" s="38"/>
      <c r="I9" s="38"/>
      <c r="J9" s="38"/>
      <c r="K9" s="38"/>
      <c r="L9" s="38"/>
      <c r="M9" s="38"/>
    </row>
    <row r="10" spans="2:16" ht="24.75" customHeight="1" x14ac:dyDescent="0.2">
      <c r="B10" s="37" t="s">
        <v>58</v>
      </c>
      <c r="C10" s="242"/>
      <c r="D10" s="243"/>
      <c r="E10" s="23"/>
      <c r="F10" s="23"/>
      <c r="G10" s="23"/>
      <c r="H10" s="23"/>
      <c r="I10" s="23"/>
      <c r="J10" s="23"/>
      <c r="K10" s="2"/>
      <c r="L10" s="2"/>
      <c r="M10" s="2"/>
      <c r="N10" s="2"/>
      <c r="O10" s="2"/>
      <c r="P10" s="2"/>
    </row>
    <row r="11" spans="2:16" ht="15" x14ac:dyDescent="0.25">
      <c r="B11" s="36" t="s">
        <v>57</v>
      </c>
      <c r="C11" s="29"/>
      <c r="D11" s="23"/>
      <c r="E11" s="28"/>
      <c r="F11" s="28"/>
      <c r="G11" s="28"/>
      <c r="H11" s="26"/>
      <c r="I11" s="27"/>
      <c r="J11" s="24"/>
      <c r="K11" s="2"/>
      <c r="L11" s="2"/>
      <c r="M11" s="2"/>
      <c r="N11" s="2"/>
      <c r="O11" s="2"/>
      <c r="P11" s="2"/>
    </row>
    <row r="12" spans="2:16" ht="15" x14ac:dyDescent="0.25">
      <c r="B12" s="35"/>
      <c r="C12" s="29"/>
      <c r="D12" s="23"/>
      <c r="E12" s="28"/>
      <c r="F12" s="28"/>
      <c r="G12" s="28"/>
      <c r="H12" s="26"/>
      <c r="I12" s="27"/>
      <c r="J12" s="24"/>
      <c r="K12" s="2"/>
      <c r="L12" s="2"/>
      <c r="M12" s="2"/>
      <c r="N12" s="2"/>
      <c r="O12" s="2"/>
      <c r="P12" s="2"/>
    </row>
    <row r="13" spans="2:16" ht="24.95" customHeight="1" x14ac:dyDescent="0.3">
      <c r="B13" s="244" t="s">
        <v>56</v>
      </c>
      <c r="C13" s="245"/>
      <c r="D13" s="246"/>
      <c r="E13" s="23"/>
      <c r="F13" s="23"/>
      <c r="G13" s="34"/>
      <c r="H13" s="22"/>
      <c r="I13" s="22"/>
      <c r="J13" s="22"/>
      <c r="K13" s="22"/>
      <c r="L13" s="22"/>
      <c r="M13" s="22"/>
      <c r="N13" s="23"/>
    </row>
    <row r="14" spans="2:16" s="11" customFormat="1" ht="24.95" customHeight="1" x14ac:dyDescent="0.2">
      <c r="B14" s="33" t="s">
        <v>55</v>
      </c>
      <c r="C14" s="237"/>
      <c r="D14" s="238"/>
      <c r="E14" s="23"/>
      <c r="F14" s="23"/>
      <c r="G14" s="23"/>
      <c r="H14" s="23"/>
      <c r="I14" s="23"/>
      <c r="J14" s="23"/>
      <c r="K14" s="23"/>
      <c r="L14" s="23"/>
      <c r="M14" s="23"/>
      <c r="N14" s="23"/>
    </row>
    <row r="15" spans="2:16" s="11" customFormat="1" ht="24.95" customHeight="1" x14ac:dyDescent="0.2">
      <c r="B15" s="31" t="s">
        <v>54</v>
      </c>
      <c r="C15" s="249"/>
      <c r="D15" s="250"/>
      <c r="E15" s="23"/>
      <c r="F15" s="23"/>
      <c r="G15" s="23"/>
      <c r="H15" s="23"/>
      <c r="I15" s="23"/>
      <c r="J15" s="23"/>
      <c r="K15" s="23"/>
      <c r="L15" s="23"/>
      <c r="M15" s="23"/>
      <c r="N15" s="23"/>
    </row>
    <row r="16" spans="2:16" s="11" customFormat="1" ht="24.95" customHeight="1" x14ac:dyDescent="0.2">
      <c r="B16" s="31" t="s">
        <v>53</v>
      </c>
      <c r="C16" s="251"/>
      <c r="D16" s="250"/>
      <c r="E16" s="23"/>
      <c r="F16" s="23"/>
      <c r="G16" s="23"/>
      <c r="H16" s="23"/>
      <c r="I16" s="23"/>
      <c r="J16" s="23"/>
      <c r="K16" s="23"/>
      <c r="L16" s="23"/>
      <c r="M16" s="23"/>
      <c r="N16" s="23"/>
    </row>
    <row r="17" spans="2:14" s="11" customFormat="1" ht="24.95" customHeight="1" x14ac:dyDescent="0.2">
      <c r="B17" s="32" t="s">
        <v>52</v>
      </c>
      <c r="C17" s="252"/>
      <c r="D17" s="250"/>
      <c r="E17" s="23"/>
      <c r="F17" s="23"/>
      <c r="G17" s="23"/>
      <c r="H17" s="23"/>
      <c r="I17" s="23"/>
      <c r="J17" s="23"/>
      <c r="K17" s="23"/>
      <c r="L17" s="23"/>
      <c r="M17" s="23"/>
      <c r="N17" s="23"/>
    </row>
    <row r="18" spans="2:14" s="11" customFormat="1" x14ac:dyDescent="0.2">
      <c r="B18" s="253"/>
      <c r="C18" s="253"/>
      <c r="D18" s="253"/>
      <c r="E18" s="253"/>
      <c r="F18" s="23"/>
      <c r="G18" s="23"/>
      <c r="H18" s="23"/>
      <c r="I18" s="23"/>
      <c r="J18" s="23"/>
      <c r="K18" s="23"/>
      <c r="L18" s="23"/>
      <c r="M18" s="23"/>
      <c r="N18" s="23"/>
    </row>
    <row r="19" spans="2:14" s="11" customFormat="1" ht="13.5" customHeight="1" x14ac:dyDescent="0.2">
      <c r="B19" s="30"/>
      <c r="C19" s="30"/>
      <c r="D19" s="30"/>
      <c r="E19" s="30"/>
      <c r="F19" s="23"/>
      <c r="G19" s="23"/>
      <c r="H19" s="23"/>
      <c r="I19" s="23"/>
      <c r="J19" s="23"/>
      <c r="K19" s="23"/>
      <c r="L19" s="23"/>
      <c r="M19" s="23"/>
      <c r="N19" s="23"/>
    </row>
    <row r="20" spans="2:14" ht="17.25" customHeight="1" x14ac:dyDescent="0.2"/>
    <row r="21" spans="2:14" ht="27.75" customHeight="1" x14ac:dyDescent="0.2">
      <c r="B21" s="258" t="s">
        <v>167</v>
      </c>
      <c r="C21" s="258"/>
      <c r="D21" s="258"/>
    </row>
    <row r="22" spans="2:14" ht="20.25" customHeight="1" x14ac:dyDescent="0.2">
      <c r="B22" s="254" t="s">
        <v>161</v>
      </c>
      <c r="C22" s="254" t="s">
        <v>162</v>
      </c>
      <c r="D22" s="254" t="s">
        <v>183</v>
      </c>
    </row>
    <row r="23" spans="2:14" ht="26.25" customHeight="1" x14ac:dyDescent="0.2">
      <c r="B23" s="255"/>
      <c r="C23" s="255"/>
      <c r="D23" s="255"/>
    </row>
    <row r="24" spans="2:14" ht="20.25" customHeight="1" x14ac:dyDescent="0.2">
      <c r="B24" s="309" t="s">
        <v>182</v>
      </c>
      <c r="C24" s="310">
        <v>7</v>
      </c>
      <c r="D24" s="311">
        <f>15.69*7</f>
        <v>109.83</v>
      </c>
    </row>
    <row r="25" spans="2:14" ht="20.25" customHeight="1" x14ac:dyDescent="0.2">
      <c r="B25" s="312"/>
      <c r="C25" s="313"/>
      <c r="D25" s="314"/>
      <c r="E25" s="216"/>
    </row>
    <row r="26" spans="2:14" ht="31.5" customHeight="1" x14ac:dyDescent="0.2">
      <c r="B26" s="315"/>
      <c r="C26" s="316" t="s">
        <v>163</v>
      </c>
      <c r="D26" s="317">
        <f>SUM(D24:D25)</f>
        <v>109.83</v>
      </c>
      <c r="H26" s="18" t="s">
        <v>51</v>
      </c>
    </row>
    <row r="27" spans="2:14" ht="31.5" customHeight="1" x14ac:dyDescent="0.2">
      <c r="H27" s="18"/>
    </row>
    <row r="28" spans="2:14" ht="31.5" customHeight="1" x14ac:dyDescent="0.25">
      <c r="B28" s="217" t="s">
        <v>164</v>
      </c>
      <c r="D28" s="218"/>
      <c r="E28" s="218"/>
      <c r="H28" s="18"/>
    </row>
    <row r="29" spans="2:14" ht="33" customHeight="1" x14ac:dyDescent="0.2">
      <c r="B29" s="256" t="s">
        <v>165</v>
      </c>
      <c r="C29" s="257"/>
      <c r="D29" s="20"/>
      <c r="E29" s="218"/>
      <c r="H29" s="18"/>
    </row>
    <row r="30" spans="2:14" ht="24.75" customHeight="1" x14ac:dyDescent="0.2">
      <c r="B30" s="256" t="s">
        <v>168</v>
      </c>
      <c r="C30" s="257"/>
      <c r="D30" s="20"/>
      <c r="E30" s="218"/>
    </row>
    <row r="31" spans="2:14" ht="24.75" customHeight="1" x14ac:dyDescent="0.2">
      <c r="B31" s="259" t="s">
        <v>169</v>
      </c>
      <c r="C31" s="259"/>
      <c r="D31" s="233"/>
      <c r="E31" s="219"/>
    </row>
    <row r="32" spans="2:14" ht="15" customHeight="1" x14ac:dyDescent="0.2">
      <c r="B32" s="2"/>
      <c r="C32" s="2"/>
      <c r="D32" s="2"/>
    </row>
    <row r="33" spans="2:16" ht="24.95" customHeight="1" x14ac:dyDescent="0.2">
      <c r="B33" s="16" t="s">
        <v>166</v>
      </c>
      <c r="C33" s="232">
        <v>67968</v>
      </c>
      <c r="D33" s="12"/>
    </row>
    <row r="34" spans="2:16" ht="47.25" customHeight="1" x14ac:dyDescent="0.2">
      <c r="B34" s="17" t="s">
        <v>170</v>
      </c>
      <c r="C34" s="230">
        <v>0.3</v>
      </c>
      <c r="D34" s="12"/>
    </row>
    <row r="35" spans="2:16" ht="24.95" customHeight="1" x14ac:dyDescent="0.2">
      <c r="B35" s="16" t="s">
        <v>50</v>
      </c>
      <c r="C35" s="14"/>
      <c r="D35" s="12"/>
      <c r="H35" s="12"/>
    </row>
    <row r="36" spans="2:16" s="11" customFormat="1" ht="33" customHeight="1" x14ac:dyDescent="0.2">
      <c r="B36" s="15" t="s">
        <v>49</v>
      </c>
      <c r="C36" s="224">
        <v>365</v>
      </c>
      <c r="D36" s="12"/>
    </row>
    <row r="37" spans="2:16" s="11" customFormat="1" ht="51.75" customHeight="1" x14ac:dyDescent="0.2">
      <c r="B37" s="13" t="s">
        <v>48</v>
      </c>
      <c r="C37" s="234">
        <f>D26</f>
        <v>109.83</v>
      </c>
      <c r="D37" s="12"/>
    </row>
    <row r="38" spans="2:16" s="11" customFormat="1" ht="33" customHeight="1" x14ac:dyDescent="0.2">
      <c r="B38" s="13" t="s">
        <v>179</v>
      </c>
      <c r="C38" s="225">
        <f>5/7</f>
        <v>0.7142857142857143</v>
      </c>
      <c r="D38" s="12"/>
    </row>
    <row r="39" spans="2:16" ht="15" x14ac:dyDescent="0.25">
      <c r="B39" s="10"/>
      <c r="C39" s="10"/>
      <c r="D39" s="10"/>
    </row>
    <row r="40" spans="2:16" ht="27" customHeight="1" x14ac:dyDescent="0.2">
      <c r="B40" s="9" t="s">
        <v>47</v>
      </c>
      <c r="C40" s="8">
        <f>ROUND(((C33*C34*C35)/C36)+C37*C35*C38,2)</f>
        <v>0</v>
      </c>
      <c r="D40" s="7"/>
      <c r="E40" s="7"/>
    </row>
    <row r="41" spans="2:16" ht="21.75" customHeight="1" thickBot="1" x14ac:dyDescent="0.25">
      <c r="B41" s="6" t="s">
        <v>46</v>
      </c>
    </row>
    <row r="42" spans="2:16" ht="33" customHeight="1" thickBot="1" x14ac:dyDescent="0.25">
      <c r="B42" s="223" t="s">
        <v>45</v>
      </c>
      <c r="C42" s="5">
        <f>ROUND(SUM(C40-D31),2)</f>
        <v>0</v>
      </c>
    </row>
    <row r="43" spans="2:16" ht="33" customHeight="1" x14ac:dyDescent="0.2">
      <c r="B43" s="6" t="s">
        <v>178</v>
      </c>
    </row>
    <row r="44" spans="2:16" customFormat="1" ht="15" x14ac:dyDescent="0.25">
      <c r="I44" s="1"/>
      <c r="J44" s="1"/>
      <c r="K44" s="1"/>
      <c r="L44" s="1"/>
      <c r="M44" s="1"/>
      <c r="N44" s="1"/>
      <c r="O44" s="1"/>
      <c r="P44" s="1"/>
    </row>
    <row r="45" spans="2:16" hidden="1" x14ac:dyDescent="0.2">
      <c r="B45" s="1" t="s">
        <v>44</v>
      </c>
    </row>
    <row r="46" spans="2:16" hidden="1" x14ac:dyDescent="0.2">
      <c r="B46" s="1" t="s">
        <v>43</v>
      </c>
    </row>
    <row r="47" spans="2:16" hidden="1" x14ac:dyDescent="0.2">
      <c r="B47" s="1" t="s">
        <v>42</v>
      </c>
    </row>
    <row r="48" spans="2:16" hidden="1" x14ac:dyDescent="0.2">
      <c r="B48" s="1" t="s">
        <v>41</v>
      </c>
    </row>
    <row r="49" spans="2:5" hidden="1" x14ac:dyDescent="0.2">
      <c r="B49" s="1" t="s">
        <v>40</v>
      </c>
    </row>
    <row r="50" spans="2:5" hidden="1" x14ac:dyDescent="0.2">
      <c r="B50" s="1" t="s">
        <v>39</v>
      </c>
    </row>
    <row r="51" spans="2:5" hidden="1" x14ac:dyDescent="0.2">
      <c r="B51" s="1" t="s">
        <v>38</v>
      </c>
    </row>
    <row r="52" spans="2:5" hidden="1" x14ac:dyDescent="0.2">
      <c r="B52" s="1" t="s">
        <v>37</v>
      </c>
    </row>
    <row r="53" spans="2:5" hidden="1" x14ac:dyDescent="0.2">
      <c r="B53" s="1" t="s">
        <v>36</v>
      </c>
    </row>
    <row r="54" spans="2:5" hidden="1" x14ac:dyDescent="0.2">
      <c r="B54" s="1" t="s">
        <v>35</v>
      </c>
      <c r="C54" s="2"/>
      <c r="D54" s="2"/>
      <c r="E54" s="2"/>
    </row>
    <row r="55" spans="2:5" hidden="1" x14ac:dyDescent="0.2">
      <c r="B55" s="1" t="s">
        <v>34</v>
      </c>
      <c r="C55" s="2"/>
      <c r="D55" s="2"/>
      <c r="E55" s="2"/>
    </row>
    <row r="56" spans="2:5" hidden="1" x14ac:dyDescent="0.2">
      <c r="B56" s="1" t="s">
        <v>33</v>
      </c>
      <c r="C56" s="247"/>
      <c r="D56" s="248"/>
      <c r="E56" s="2"/>
    </row>
    <row r="57" spans="2:5" hidden="1" x14ac:dyDescent="0.2">
      <c r="B57" s="1" t="s">
        <v>32</v>
      </c>
      <c r="C57" s="247"/>
      <c r="D57" s="248"/>
      <c r="E57" s="2"/>
    </row>
    <row r="58" spans="2:5" hidden="1" x14ac:dyDescent="0.2">
      <c r="B58" s="1" t="s">
        <v>31</v>
      </c>
      <c r="C58" s="247"/>
      <c r="D58" s="248"/>
      <c r="E58" s="2"/>
    </row>
    <row r="59" spans="2:5" hidden="1" x14ac:dyDescent="0.2">
      <c r="B59" s="1" t="s">
        <v>30</v>
      </c>
      <c r="C59" s="247"/>
      <c r="D59" s="248"/>
      <c r="E59" s="2"/>
    </row>
    <row r="60" spans="2:5" hidden="1" x14ac:dyDescent="0.2">
      <c r="B60" s="1" t="s">
        <v>29</v>
      </c>
      <c r="C60" s="247"/>
      <c r="D60" s="248"/>
      <c r="E60" s="2"/>
    </row>
    <row r="61" spans="2:5" hidden="1" x14ac:dyDescent="0.2">
      <c r="B61" s="1" t="s">
        <v>28</v>
      </c>
      <c r="C61" s="247"/>
      <c r="D61" s="248"/>
      <c r="E61" s="2"/>
    </row>
    <row r="62" spans="2:5" hidden="1" x14ac:dyDescent="0.2">
      <c r="B62" s="1" t="s">
        <v>27</v>
      </c>
      <c r="C62" s="247"/>
      <c r="D62" s="248"/>
      <c r="E62" s="2"/>
    </row>
    <row r="63" spans="2:5" hidden="1" x14ac:dyDescent="0.2">
      <c r="B63" s="1" t="s">
        <v>26</v>
      </c>
      <c r="C63" s="247"/>
      <c r="D63" s="248"/>
      <c r="E63" s="2"/>
    </row>
    <row r="64" spans="2:5" hidden="1" x14ac:dyDescent="0.2">
      <c r="B64" s="1" t="s">
        <v>25</v>
      </c>
      <c r="C64" s="247"/>
      <c r="D64" s="248"/>
      <c r="E64" s="2"/>
    </row>
    <row r="65" spans="2:5" hidden="1" x14ac:dyDescent="0.2">
      <c r="B65" s="1" t="s">
        <v>24</v>
      </c>
      <c r="C65" s="247"/>
      <c r="D65" s="248"/>
      <c r="E65" s="2"/>
    </row>
    <row r="66" spans="2:5" hidden="1" x14ac:dyDescent="0.2">
      <c r="B66" s="1" t="s">
        <v>23</v>
      </c>
      <c r="C66" s="247"/>
      <c r="D66" s="248"/>
      <c r="E66" s="2"/>
    </row>
    <row r="67" spans="2:5" hidden="1" x14ac:dyDescent="0.2">
      <c r="B67" s="1" t="s">
        <v>22</v>
      </c>
      <c r="C67" s="247"/>
      <c r="D67" s="248"/>
      <c r="E67" s="2"/>
    </row>
    <row r="68" spans="2:5" hidden="1" x14ac:dyDescent="0.2">
      <c r="B68" s="1" t="s">
        <v>21</v>
      </c>
      <c r="C68" s="247"/>
      <c r="D68" s="248"/>
      <c r="E68" s="2"/>
    </row>
    <row r="69" spans="2:5" hidden="1" x14ac:dyDescent="0.2">
      <c r="B69" s="1" t="s">
        <v>20</v>
      </c>
      <c r="C69" s="247"/>
      <c r="D69" s="248"/>
      <c r="E69" s="2"/>
    </row>
    <row r="70" spans="2:5" hidden="1" x14ac:dyDescent="0.2">
      <c r="B70" s="1" t="s">
        <v>19</v>
      </c>
      <c r="C70" s="247"/>
      <c r="D70" s="248"/>
      <c r="E70" s="2"/>
    </row>
    <row r="71" spans="2:5" hidden="1" x14ac:dyDescent="0.2">
      <c r="B71" s="1" t="s">
        <v>18</v>
      </c>
      <c r="C71" s="247"/>
      <c r="D71" s="248"/>
      <c r="E71" s="2"/>
    </row>
    <row r="72" spans="2:5" hidden="1" x14ac:dyDescent="0.2">
      <c r="B72" s="1" t="s">
        <v>17</v>
      </c>
      <c r="C72" s="247"/>
      <c r="D72" s="248"/>
      <c r="E72" s="2"/>
    </row>
    <row r="73" spans="2:5" hidden="1" x14ac:dyDescent="0.2">
      <c r="B73" s="1" t="s">
        <v>16</v>
      </c>
      <c r="C73" s="247"/>
      <c r="D73" s="248"/>
      <c r="E73" s="2"/>
    </row>
    <row r="74" spans="2:5" hidden="1" x14ac:dyDescent="0.2">
      <c r="B74" s="1" t="s">
        <v>15</v>
      </c>
      <c r="C74" s="247"/>
      <c r="D74" s="248"/>
      <c r="E74" s="2"/>
    </row>
    <row r="75" spans="2:5" hidden="1" x14ac:dyDescent="0.2">
      <c r="B75" s="1" t="s">
        <v>14</v>
      </c>
      <c r="C75" s="247"/>
      <c r="D75" s="248"/>
      <c r="E75" s="2"/>
    </row>
    <row r="76" spans="2:5" hidden="1" x14ac:dyDescent="0.2">
      <c r="B76" s="1" t="s">
        <v>13</v>
      </c>
      <c r="C76" s="247"/>
      <c r="D76" s="248"/>
      <c r="E76" s="2"/>
    </row>
    <row r="77" spans="2:5" hidden="1" x14ac:dyDescent="0.2">
      <c r="B77" s="1" t="s">
        <v>12</v>
      </c>
      <c r="C77" s="247"/>
      <c r="D77" s="248"/>
      <c r="E77" s="2"/>
    </row>
    <row r="78" spans="2:5" hidden="1" x14ac:dyDescent="0.2">
      <c r="B78" s="1" t="s">
        <v>11</v>
      </c>
      <c r="C78" s="247"/>
      <c r="D78" s="248"/>
      <c r="E78" s="2"/>
    </row>
    <row r="79" spans="2:5" hidden="1" x14ac:dyDescent="0.2">
      <c r="B79" s="1" t="s">
        <v>10</v>
      </c>
      <c r="C79" s="247"/>
      <c r="D79" s="248"/>
      <c r="E79" s="2"/>
    </row>
    <row r="80" spans="2:5" hidden="1" x14ac:dyDescent="0.2">
      <c r="B80" s="1" t="s">
        <v>9</v>
      </c>
      <c r="C80" s="247"/>
      <c r="D80" s="248"/>
      <c r="E80" s="2"/>
    </row>
    <row r="81" spans="2:5" hidden="1" x14ac:dyDescent="0.2">
      <c r="B81" s="1" t="s">
        <v>8</v>
      </c>
      <c r="C81" s="247"/>
      <c r="D81" s="248"/>
      <c r="E81" s="2"/>
    </row>
    <row r="82" spans="2:5" hidden="1" x14ac:dyDescent="0.2">
      <c r="B82" s="1" t="s">
        <v>7</v>
      </c>
      <c r="C82" s="247"/>
      <c r="D82" s="248"/>
      <c r="E82" s="2"/>
    </row>
    <row r="83" spans="2:5" hidden="1" x14ac:dyDescent="0.2">
      <c r="B83" s="1" t="s">
        <v>6</v>
      </c>
      <c r="C83" s="247"/>
      <c r="D83" s="248"/>
      <c r="E83" s="2"/>
    </row>
    <row r="84" spans="2:5" hidden="1" x14ac:dyDescent="0.2">
      <c r="B84" s="1" t="s">
        <v>5</v>
      </c>
      <c r="C84" s="247"/>
      <c r="D84" s="248"/>
      <c r="E84" s="2"/>
    </row>
    <row r="85" spans="2:5" hidden="1" x14ac:dyDescent="0.2">
      <c r="B85" s="1" t="s">
        <v>4</v>
      </c>
      <c r="C85" s="247"/>
      <c r="D85" s="248"/>
      <c r="E85" s="2"/>
    </row>
    <row r="86" spans="2:5" hidden="1" x14ac:dyDescent="0.2">
      <c r="B86" s="1" t="s">
        <v>3</v>
      </c>
      <c r="C86" s="247"/>
      <c r="D86" s="248"/>
      <c r="E86" s="2"/>
    </row>
    <row r="87" spans="2:5" hidden="1" x14ac:dyDescent="0.2">
      <c r="B87" s="1" t="s">
        <v>2</v>
      </c>
      <c r="C87" s="247"/>
      <c r="D87" s="248"/>
      <c r="E87" s="2"/>
    </row>
    <row r="88" spans="2:5" ht="12.75" hidden="1" customHeight="1" x14ac:dyDescent="0.2">
      <c r="B88" s="1" t="s">
        <v>1</v>
      </c>
      <c r="C88" s="247"/>
      <c r="D88" s="248"/>
      <c r="E88" s="2"/>
    </row>
    <row r="89" spans="2:5" ht="12.75" hidden="1" customHeight="1" x14ac:dyDescent="0.2">
      <c r="B89" s="1" t="s">
        <v>0</v>
      </c>
      <c r="C89" s="247"/>
      <c r="D89" s="248"/>
      <c r="E89" s="2"/>
    </row>
    <row r="90" spans="2:5" x14ac:dyDescent="0.2">
      <c r="C90" s="247"/>
      <c r="D90" s="248"/>
      <c r="E90" s="2"/>
    </row>
    <row r="91" spans="2:5" x14ac:dyDescent="0.2">
      <c r="C91" s="247"/>
      <c r="D91" s="248"/>
      <c r="E91" s="2"/>
    </row>
    <row r="92" spans="2:5" ht="15" x14ac:dyDescent="0.25">
      <c r="B92" s="4"/>
      <c r="C92" s="3"/>
      <c r="D92" s="3"/>
    </row>
    <row r="93" spans="2:5" ht="15" x14ac:dyDescent="0.25">
      <c r="B93" s="4"/>
      <c r="C93" s="3"/>
      <c r="D93" s="3"/>
    </row>
    <row r="94" spans="2:5" x14ac:dyDescent="0.2">
      <c r="C94" s="247"/>
      <c r="D94" s="248"/>
      <c r="E94" s="2"/>
    </row>
    <row r="95" spans="2:5" x14ac:dyDescent="0.2">
      <c r="C95" s="247"/>
      <c r="D95" s="248"/>
      <c r="E95" s="2"/>
    </row>
  </sheetData>
  <sheetProtection algorithmName="SHA-512" hashValue="A/+l/m8cfwoQmjLkry49V8EjYgb8VOB0ca+7BHbAuHdbiU0z37SgBuUOwqbvHicxuH2d4xFXa2kYtd9N28hpng==" saltValue="loEWbbgt2eXE88hHXWNFrQ==" spinCount="100000" sheet="1" objects="1" scenarios="1"/>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4"/>
  <sheetViews>
    <sheetView showGridLines="0" view="pageBreakPreview" topLeftCell="A5" zoomScale="85" zoomScaleNormal="100" zoomScaleSheetLayoutView="85" zoomScalePageLayoutView="10" workbookViewId="0">
      <selection activeCell="C11" sqref="C11:D11"/>
    </sheetView>
  </sheetViews>
  <sheetFormatPr baseColWidth="10" defaultColWidth="101.42578125" defaultRowHeight="12.75" x14ac:dyDescent="0.2"/>
  <cols>
    <col min="1" max="1" width="7.7109375" style="52" customWidth="1"/>
    <col min="2" max="2" width="45" style="113" customWidth="1"/>
    <col min="3" max="3" width="27.5703125" style="113" customWidth="1"/>
    <col min="4" max="4" width="51.85546875" style="113" customWidth="1"/>
    <col min="5" max="5" width="27.5703125" style="52" customWidth="1"/>
    <col min="6" max="6" width="20.5703125" style="52" customWidth="1"/>
    <col min="7" max="7" width="21" style="52" customWidth="1"/>
    <col min="8" max="8" width="41.28515625" style="52" customWidth="1"/>
    <col min="9" max="16384" width="101.42578125" style="52"/>
  </cols>
  <sheetData>
    <row r="1" spans="1:9" ht="30" x14ac:dyDescent="0.25">
      <c r="B1" s="51" t="s">
        <v>65</v>
      </c>
      <c r="C1" s="51"/>
      <c r="D1" s="47"/>
    </row>
    <row r="2" spans="1:9" ht="18" x14ac:dyDescent="0.25">
      <c r="B2" s="50" t="s">
        <v>64</v>
      </c>
      <c r="C2" s="47"/>
      <c r="D2" s="50"/>
    </row>
    <row r="3" spans="1:9" s="21" customFormat="1" ht="18" customHeight="1" x14ac:dyDescent="0.25">
      <c r="B3" s="260" t="s">
        <v>63</v>
      </c>
      <c r="C3" s="261"/>
      <c r="D3" s="261"/>
    </row>
    <row r="4" spans="1:9" s="21" customFormat="1" ht="18" customHeight="1" x14ac:dyDescent="0.25">
      <c r="B4" s="48" t="str">
        <f>NOTICE!$C$6</f>
        <v xml:space="preserve">version 1.3 - avril 2019 </v>
      </c>
      <c r="C4" s="93"/>
      <c r="D4" s="93"/>
    </row>
    <row r="5" spans="1:9" s="57" customFormat="1" ht="33" customHeight="1" x14ac:dyDescent="0.4">
      <c r="B5" s="94" t="s">
        <v>90</v>
      </c>
      <c r="C5" s="45"/>
      <c r="D5" s="24"/>
      <c r="E5" s="56"/>
      <c r="F5" s="56"/>
    </row>
    <row r="6" spans="1:9" s="95" customFormat="1" ht="33.75" customHeight="1" x14ac:dyDescent="0.35">
      <c r="B6" s="96" t="s">
        <v>91</v>
      </c>
      <c r="D6" s="97"/>
    </row>
    <row r="7" spans="1:9" s="57" customFormat="1" ht="24.95" customHeight="1" x14ac:dyDescent="0.2">
      <c r="B7" s="262" t="s">
        <v>92</v>
      </c>
      <c r="C7" s="263"/>
      <c r="D7" s="264"/>
      <c r="E7" s="56"/>
      <c r="F7" s="56"/>
    </row>
    <row r="8" spans="1:9" s="57" customFormat="1" ht="24.95" customHeight="1" x14ac:dyDescent="0.2">
      <c r="B8" s="98" t="s">
        <v>93</v>
      </c>
      <c r="C8" s="265" t="str">
        <f>IF('ANXE-1-DEPENSES PREV 10-12M DOM'!$C$7=0,"Veuillez renseigner cette information à l'annexe 1",'ANXE-1-DEPENSES PREV 10-12M DOM'!$C$7)</f>
        <v>Veuillez renseigner cette information à l'annexe 1</v>
      </c>
      <c r="D8" s="266"/>
      <c r="E8" s="56"/>
      <c r="F8" s="56"/>
    </row>
    <row r="9" spans="1:9" s="57" customFormat="1" ht="12" customHeight="1" x14ac:dyDescent="0.2">
      <c r="B9" s="99"/>
      <c r="C9" s="100"/>
      <c r="D9" s="100"/>
      <c r="E9" s="56"/>
      <c r="F9" s="56"/>
    </row>
    <row r="10" spans="1:9" s="101" customFormat="1" ht="24.95" customHeight="1" x14ac:dyDescent="0.25">
      <c r="B10" s="262" t="s">
        <v>59</v>
      </c>
      <c r="C10" s="263"/>
      <c r="D10" s="264"/>
      <c r="E10" s="102"/>
      <c r="F10" s="102"/>
    </row>
    <row r="11" spans="1:9" s="57" customFormat="1" ht="24.95" customHeight="1" x14ac:dyDescent="0.2">
      <c r="B11" s="103" t="s">
        <v>94</v>
      </c>
      <c r="C11" s="267" t="str">
        <f>IF('ANXE-1-DEPENSES PREV 10-12M DOM'!$C$10=0,"Veuillez renseigner cette information à l'annexe 1",'ANXE-1-DEPENSES PREV 10-12M DOM'!$C$10)</f>
        <v>Veuillez renseigner cette information à l'annexe 1</v>
      </c>
      <c r="D11" s="268"/>
      <c r="E11" s="56"/>
      <c r="F11" s="56"/>
    </row>
    <row r="12" spans="1:9" s="57" customFormat="1" ht="15.75" customHeight="1" thickBot="1" x14ac:dyDescent="0.25">
      <c r="B12" s="104"/>
      <c r="C12" s="105"/>
      <c r="D12" s="105"/>
      <c r="E12" s="106"/>
      <c r="F12" s="106"/>
      <c r="G12" s="54"/>
      <c r="H12" s="54"/>
      <c r="I12" s="54"/>
    </row>
    <row r="13" spans="1:9" ht="19.5" customHeight="1" thickBot="1" x14ac:dyDescent="0.25">
      <c r="B13" s="107" t="s">
        <v>95</v>
      </c>
      <c r="C13" s="108"/>
      <c r="D13" s="109"/>
      <c r="E13" s="110"/>
    </row>
    <row r="14" spans="1:9" ht="14.25" customHeight="1" x14ac:dyDescent="0.2">
      <c r="A14" s="111"/>
      <c r="B14" s="112"/>
      <c r="C14" s="112"/>
      <c r="D14" s="106"/>
    </row>
    <row r="15" spans="1:9" s="113" customFormat="1" ht="21" customHeight="1" x14ac:dyDescent="0.2">
      <c r="B15" s="114" t="s">
        <v>96</v>
      </c>
      <c r="C15" s="115">
        <f>'ANXE-1-DEPENSES PREV 10-12M DOM'!C42</f>
        <v>0</v>
      </c>
      <c r="D15" s="116"/>
      <c r="E15" s="106"/>
      <c r="F15" s="106"/>
      <c r="G15" s="52"/>
    </row>
    <row r="16" spans="1:9" s="113" customFormat="1" ht="18.75" customHeight="1" x14ac:dyDescent="0.25">
      <c r="B16" s="117" t="s">
        <v>97</v>
      </c>
      <c r="C16" s="118">
        <v>1</v>
      </c>
      <c r="D16" s="119"/>
      <c r="E16" s="120"/>
      <c r="F16" s="120"/>
      <c r="G16" s="121"/>
      <c r="H16" s="122"/>
    </row>
    <row r="17" spans="2:6" s="113" customFormat="1" ht="21" customHeight="1" x14ac:dyDescent="0.2">
      <c r="B17" s="123"/>
      <c r="C17" s="124"/>
      <c r="D17" s="125"/>
      <c r="E17" s="126"/>
      <c r="F17" s="126"/>
    </row>
    <row r="18" spans="2:6" s="113" customFormat="1" ht="21" customHeight="1" x14ac:dyDescent="0.2">
      <c r="B18" s="114" t="s">
        <v>98</v>
      </c>
      <c r="C18" s="127">
        <v>0.75</v>
      </c>
      <c r="D18" s="128"/>
      <c r="E18" s="126"/>
      <c r="F18" s="126"/>
    </row>
    <row r="19" spans="2:6" s="113" customFormat="1" ht="21" customHeight="1" x14ac:dyDescent="0.2">
      <c r="B19" s="114" t="s">
        <v>99</v>
      </c>
      <c r="C19" s="127">
        <v>0.25</v>
      </c>
      <c r="D19" s="129"/>
      <c r="E19" s="130"/>
      <c r="F19" s="126"/>
    </row>
    <row r="20" spans="2:6" s="113" customFormat="1" ht="15" x14ac:dyDescent="0.25">
      <c r="B20" s="131">
        <v>1</v>
      </c>
      <c r="C20" s="132"/>
      <c r="D20" s="128"/>
      <c r="E20" s="126"/>
      <c r="F20" s="126"/>
    </row>
    <row r="21" spans="2:6" s="113" customFormat="1" ht="21" customHeight="1" x14ac:dyDescent="0.2">
      <c r="B21" s="114" t="s">
        <v>100</v>
      </c>
      <c r="C21" s="133">
        <f>ROUND(75%*C15,2)</f>
        <v>0</v>
      </c>
      <c r="D21" s="128"/>
      <c r="E21" s="126"/>
      <c r="F21" s="126"/>
    </row>
    <row r="22" spans="2:6" s="113" customFormat="1" ht="21" customHeight="1" x14ac:dyDescent="0.2">
      <c r="B22" s="114" t="s">
        <v>101</v>
      </c>
      <c r="C22" s="133">
        <f>ROUND(25%*C15,2)</f>
        <v>0</v>
      </c>
      <c r="D22" s="128"/>
      <c r="E22" s="126"/>
      <c r="F22" s="126"/>
    </row>
    <row r="23" spans="2:6" ht="55.5" customHeight="1" x14ac:dyDescent="0.2">
      <c r="B23" s="111"/>
      <c r="C23" s="111"/>
      <c r="D23" s="111"/>
    </row>
    <row r="25" spans="2:6" x14ac:dyDescent="0.2">
      <c r="E25" s="113"/>
      <c r="F25" s="113"/>
    </row>
    <row r="26" spans="2:6" x14ac:dyDescent="0.2">
      <c r="E26" s="113"/>
      <c r="F26" s="113"/>
    </row>
    <row r="27" spans="2:6" x14ac:dyDescent="0.2">
      <c r="E27" s="113"/>
      <c r="F27" s="113"/>
    </row>
    <row r="34" spans="2:4" ht="18.75" customHeight="1" x14ac:dyDescent="0.2"/>
    <row r="45" spans="2:4" ht="9.75" customHeight="1" x14ac:dyDescent="0.2">
      <c r="B45" s="52"/>
      <c r="C45" s="52"/>
      <c r="D45" s="52"/>
    </row>
    <row r="55" spans="2:4" ht="15" customHeight="1" x14ac:dyDescent="0.2">
      <c r="B55" s="52"/>
      <c r="C55" s="52"/>
      <c r="D55" s="52"/>
    </row>
    <row r="56" spans="2:4" ht="24.95" customHeight="1" x14ac:dyDescent="0.2">
      <c r="B56" s="52"/>
      <c r="C56" s="52"/>
      <c r="D56" s="52"/>
    </row>
    <row r="65" spans="2:4" ht="15.75" customHeight="1" x14ac:dyDescent="0.2">
      <c r="B65" s="52"/>
      <c r="C65" s="52"/>
      <c r="D65" s="52"/>
    </row>
    <row r="66" spans="2:4" ht="30.75" customHeight="1" x14ac:dyDescent="0.2">
      <c r="B66" s="52"/>
      <c r="C66" s="52"/>
      <c r="D66" s="52"/>
    </row>
    <row r="74" spans="2:4" ht="29.25" customHeight="1" x14ac:dyDescent="0.2">
      <c r="B74" s="52"/>
      <c r="C74" s="52"/>
      <c r="D74" s="52"/>
    </row>
  </sheetData>
  <sheetProtection algorithmName="SHA-512" hashValue="1UTQnSYECd91v4w4ZJCs+PryUrzCgPX+TU8tHA9aM0500zz1i00ul7naepAqNBcOjO98UzNHptDQZcCkC0gS+w==" saltValue="t4Xth0TVAtrlzok6n2nHA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M131"/>
  <sheetViews>
    <sheetView showGridLines="0" view="pageBreakPreview" zoomScaleNormal="70" zoomScaleSheetLayoutView="100" zoomScalePageLayoutView="10" workbookViewId="0">
      <selection activeCell="C7" sqref="C7:G7"/>
    </sheetView>
  </sheetViews>
  <sheetFormatPr baseColWidth="10" defaultRowHeight="15" x14ac:dyDescent="0.2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x14ac:dyDescent="0.25">
      <c r="B1" s="51" t="s">
        <v>65</v>
      </c>
      <c r="C1" s="51"/>
      <c r="D1" s="51"/>
      <c r="E1" s="47"/>
      <c r="F1" s="52"/>
      <c r="G1" s="52"/>
      <c r="H1" s="52"/>
    </row>
    <row r="2" spans="2:13" ht="18" x14ac:dyDescent="0.25">
      <c r="B2" s="50" t="s">
        <v>64</v>
      </c>
      <c r="C2" s="50"/>
      <c r="D2" s="47"/>
      <c r="E2" s="50"/>
      <c r="F2" s="52"/>
      <c r="G2" s="52"/>
      <c r="H2" s="52"/>
    </row>
    <row r="3" spans="2:13" s="52" customFormat="1" ht="18" x14ac:dyDescent="0.25">
      <c r="B3" s="49" t="s">
        <v>63</v>
      </c>
      <c r="C3" s="134"/>
      <c r="D3" s="47"/>
      <c r="E3" s="47"/>
      <c r="F3" s="47"/>
      <c r="G3" s="47"/>
      <c r="H3" s="50"/>
    </row>
    <row r="4" spans="2:13" ht="18" x14ac:dyDescent="0.25">
      <c r="B4" s="48" t="str">
        <f>NOTICE!$C$6</f>
        <v xml:space="preserve">version 1.3 - avril 2019 </v>
      </c>
      <c r="C4" s="50"/>
      <c r="D4" s="47"/>
      <c r="E4" s="47"/>
      <c r="F4" s="52"/>
      <c r="G4" s="52"/>
      <c r="H4" s="52"/>
    </row>
    <row r="5" spans="2:13" s="136" customFormat="1" ht="39" customHeight="1" x14ac:dyDescent="0.25">
      <c r="B5" s="46" t="s">
        <v>102</v>
      </c>
      <c r="C5" s="46"/>
      <c r="D5" s="45"/>
      <c r="E5" s="24"/>
      <c r="F5" s="56"/>
      <c r="G5" s="56"/>
      <c r="H5" s="57"/>
      <c r="I5" s="135"/>
      <c r="J5" s="135"/>
      <c r="K5" s="135"/>
      <c r="L5" s="135"/>
      <c r="M5" s="135"/>
    </row>
    <row r="6" spans="2:13" s="136" customFormat="1" ht="24.95" customHeight="1" x14ac:dyDescent="0.25">
      <c r="B6" s="273" t="s">
        <v>61</v>
      </c>
      <c r="C6" s="274"/>
      <c r="D6" s="275"/>
      <c r="E6" s="275"/>
      <c r="F6" s="276"/>
      <c r="G6" s="277"/>
      <c r="H6" s="57"/>
      <c r="I6" s="135"/>
      <c r="J6" s="135"/>
      <c r="K6" s="135"/>
      <c r="L6" s="135"/>
      <c r="M6" s="135"/>
    </row>
    <row r="7" spans="2:13" s="136" customFormat="1" ht="24.95" customHeight="1" x14ac:dyDescent="0.25">
      <c r="B7" s="137" t="s">
        <v>93</v>
      </c>
      <c r="C7" s="278" t="str">
        <f>IF('ANXE-1-DEPENSES PREV 10-12M DOM'!$C$7=0,"Veuillez renseigner cette information à l'annexe 1",'ANXE-1-DEPENSES PREV 10-12M DOM'!$C$7)</f>
        <v>Veuillez renseigner cette information à l'annexe 1</v>
      </c>
      <c r="D7" s="276"/>
      <c r="E7" s="276"/>
      <c r="F7" s="276"/>
      <c r="G7" s="277"/>
      <c r="H7" s="57"/>
      <c r="I7" s="135"/>
      <c r="J7" s="135"/>
      <c r="K7" s="135"/>
      <c r="L7" s="135"/>
      <c r="M7" s="135"/>
    </row>
    <row r="8" spans="2:13" s="136" customFormat="1" ht="12" customHeight="1" x14ac:dyDescent="0.25">
      <c r="B8" s="2"/>
      <c r="C8" s="2"/>
      <c r="D8" s="138"/>
      <c r="E8" s="138"/>
      <c r="F8" s="56"/>
      <c r="G8" s="56"/>
      <c r="H8" s="57"/>
      <c r="I8" s="135"/>
      <c r="J8" s="135"/>
      <c r="K8" s="135"/>
      <c r="L8" s="135"/>
      <c r="M8" s="135"/>
    </row>
    <row r="9" spans="2:13" s="58" customFormat="1" ht="24.95" customHeight="1" x14ac:dyDescent="0.25">
      <c r="B9" s="273" t="s">
        <v>59</v>
      </c>
      <c r="C9" s="274"/>
      <c r="D9" s="275"/>
      <c r="E9" s="275"/>
      <c r="F9" s="276"/>
      <c r="G9" s="277"/>
      <c r="H9" s="101"/>
      <c r="I9" s="139"/>
      <c r="J9" s="139"/>
      <c r="K9" s="139"/>
      <c r="L9" s="139"/>
      <c r="M9" s="139"/>
    </row>
    <row r="10" spans="2:13" s="136" customFormat="1" ht="24.95" customHeight="1" x14ac:dyDescent="0.25">
      <c r="B10" s="137" t="s">
        <v>94</v>
      </c>
      <c r="C10" s="278" t="str">
        <f>IF('ANXE-1-DEPENSES PREV 10-12M DOM'!$C$10=0,"Veuillez renseigner cette information à l'annexe 1",'ANXE-1-DEPENSES PREV 10-12M DOM'!$C$10)</f>
        <v>Veuillez renseigner cette information à l'annexe 1</v>
      </c>
      <c r="D10" s="276"/>
      <c r="E10" s="276"/>
      <c r="F10" s="276"/>
      <c r="G10" s="277"/>
      <c r="H10" s="57"/>
      <c r="I10" s="135"/>
      <c r="J10" s="135"/>
      <c r="K10" s="135"/>
      <c r="L10" s="135"/>
      <c r="M10" s="135"/>
    </row>
    <row r="11" spans="2:13" s="57" customFormat="1" ht="15.75" customHeight="1" thickBot="1" x14ac:dyDescent="0.25">
      <c r="B11" s="140"/>
      <c r="C11" s="140"/>
      <c r="D11" s="141"/>
      <c r="E11" s="141"/>
      <c r="F11" s="106"/>
      <c r="G11" s="106"/>
      <c r="H11" s="54"/>
      <c r="I11" s="54"/>
      <c r="J11" s="54"/>
    </row>
    <row r="12" spans="2:13" ht="22.5" customHeight="1" x14ac:dyDescent="0.25">
      <c r="B12" s="279" t="s">
        <v>103</v>
      </c>
      <c r="C12" s="269" t="s">
        <v>104</v>
      </c>
      <c r="D12" s="269" t="s">
        <v>105</v>
      </c>
      <c r="E12" s="269" t="s">
        <v>106</v>
      </c>
      <c r="F12" s="282" t="s">
        <v>107</v>
      </c>
      <c r="G12" s="283"/>
      <c r="H12" s="284"/>
      <c r="I12" s="269" t="s">
        <v>108</v>
      </c>
      <c r="J12" s="271" t="s">
        <v>109</v>
      </c>
      <c r="K12" s="142"/>
    </row>
    <row r="13" spans="2:13" ht="27.75" customHeight="1" x14ac:dyDescent="0.25">
      <c r="B13" s="280"/>
      <c r="C13" s="270"/>
      <c r="D13" s="281"/>
      <c r="E13" s="270"/>
      <c r="F13" s="143" t="s">
        <v>110</v>
      </c>
      <c r="G13" s="144" t="s">
        <v>111</v>
      </c>
      <c r="H13" s="145" t="s">
        <v>112</v>
      </c>
      <c r="I13" s="270"/>
      <c r="J13" s="272"/>
      <c r="K13" s="142"/>
    </row>
    <row r="14" spans="2:13" ht="24.95" customHeight="1" x14ac:dyDescent="0.25">
      <c r="B14" s="146"/>
      <c r="C14" s="147"/>
      <c r="D14" s="148"/>
      <c r="E14" s="149"/>
      <c r="F14" s="19"/>
      <c r="G14" s="19"/>
      <c r="H14" s="19"/>
      <c r="I14" s="150">
        <f>SUM(F14:H14)</f>
        <v>0</v>
      </c>
      <c r="J14" s="151"/>
    </row>
    <row r="15" spans="2:13" ht="24.95" customHeight="1" x14ac:dyDescent="0.25">
      <c r="B15" s="146"/>
      <c r="C15" s="147"/>
      <c r="D15" s="148"/>
      <c r="E15" s="149"/>
      <c r="F15" s="19"/>
      <c r="G15" s="19"/>
      <c r="H15" s="19"/>
      <c r="I15" s="150">
        <f>SUM(F15:H15)</f>
        <v>0</v>
      </c>
      <c r="J15" s="151"/>
    </row>
    <row r="16" spans="2:13" ht="24.95" customHeight="1" x14ac:dyDescent="0.25">
      <c r="B16" s="146"/>
      <c r="C16" s="147"/>
      <c r="D16" s="148"/>
      <c r="E16" s="149"/>
      <c r="F16" s="19"/>
      <c r="G16" s="19"/>
      <c r="H16" s="19"/>
      <c r="I16" s="150">
        <f>SUM(F16:H16)</f>
        <v>0</v>
      </c>
      <c r="J16" s="151"/>
    </row>
    <row r="17" spans="2:10" ht="24.95" customHeight="1" x14ac:dyDescent="0.25">
      <c r="B17" s="146"/>
      <c r="C17" s="147"/>
      <c r="D17" s="148"/>
      <c r="E17" s="149"/>
      <c r="F17" s="19"/>
      <c r="G17" s="19"/>
      <c r="H17" s="19"/>
      <c r="I17" s="150">
        <f>SUM(F17:H17)</f>
        <v>0</v>
      </c>
      <c r="J17" s="151"/>
    </row>
    <row r="18" spans="2:10" ht="24.95" customHeight="1" x14ac:dyDescent="0.25">
      <c r="B18" s="146"/>
      <c r="C18" s="147"/>
      <c r="D18" s="148"/>
      <c r="E18" s="149"/>
      <c r="F18" s="19"/>
      <c r="G18" s="19"/>
      <c r="H18" s="19"/>
      <c r="I18" s="150">
        <f>SUM(F18:H18)</f>
        <v>0</v>
      </c>
      <c r="J18" s="151"/>
    </row>
    <row r="19" spans="2:10" ht="24.95" customHeight="1" x14ac:dyDescent="0.25">
      <c r="B19" s="146"/>
      <c r="C19" s="147"/>
      <c r="D19" s="148"/>
      <c r="E19" s="149"/>
      <c r="F19" s="19"/>
      <c r="G19" s="19"/>
      <c r="H19" s="19"/>
      <c r="I19" s="150">
        <f t="shared" ref="I19:I43" si="0">SUM(F19:H19)</f>
        <v>0</v>
      </c>
      <c r="J19" s="151"/>
    </row>
    <row r="20" spans="2:10" ht="24.95" customHeight="1" x14ac:dyDescent="0.25">
      <c r="B20" s="146"/>
      <c r="C20" s="147"/>
      <c r="D20" s="148"/>
      <c r="E20" s="149"/>
      <c r="F20" s="19"/>
      <c r="G20" s="19"/>
      <c r="H20" s="19"/>
      <c r="I20" s="150">
        <f t="shared" si="0"/>
        <v>0</v>
      </c>
      <c r="J20" s="151"/>
    </row>
    <row r="21" spans="2:10" ht="24.95" customHeight="1" x14ac:dyDescent="0.25">
      <c r="B21" s="146"/>
      <c r="C21" s="147"/>
      <c r="D21" s="148"/>
      <c r="E21" s="149"/>
      <c r="F21" s="19"/>
      <c r="G21" s="19"/>
      <c r="H21" s="19"/>
      <c r="I21" s="150">
        <f t="shared" si="0"/>
        <v>0</v>
      </c>
      <c r="J21" s="151"/>
    </row>
    <row r="22" spans="2:10" ht="24.95" customHeight="1" x14ac:dyDescent="0.25">
      <c r="B22" s="146"/>
      <c r="C22" s="147"/>
      <c r="D22" s="148"/>
      <c r="E22" s="149"/>
      <c r="F22" s="19"/>
      <c r="G22" s="19"/>
      <c r="H22" s="19"/>
      <c r="I22" s="150">
        <f>SUM(F22:H22)</f>
        <v>0</v>
      </c>
      <c r="J22" s="151"/>
    </row>
    <row r="23" spans="2:10" ht="24.95" customHeight="1" x14ac:dyDescent="0.25">
      <c r="B23" s="146"/>
      <c r="C23" s="147"/>
      <c r="D23" s="148"/>
      <c r="E23" s="149"/>
      <c r="F23" s="19"/>
      <c r="G23" s="19"/>
      <c r="H23" s="19"/>
      <c r="I23" s="150">
        <f t="shared" si="0"/>
        <v>0</v>
      </c>
      <c r="J23" s="151"/>
    </row>
    <row r="24" spans="2:10" ht="24.95" customHeight="1" x14ac:dyDescent="0.25">
      <c r="B24" s="146"/>
      <c r="C24" s="147"/>
      <c r="D24" s="148"/>
      <c r="E24" s="149"/>
      <c r="F24" s="19"/>
      <c r="G24" s="19"/>
      <c r="H24" s="19"/>
      <c r="I24" s="150">
        <f t="shared" si="0"/>
        <v>0</v>
      </c>
      <c r="J24" s="151"/>
    </row>
    <row r="25" spans="2:10" ht="24.95" customHeight="1" x14ac:dyDescent="0.25">
      <c r="B25" s="146"/>
      <c r="C25" s="147"/>
      <c r="D25" s="148"/>
      <c r="E25" s="149"/>
      <c r="F25" s="19"/>
      <c r="G25" s="19"/>
      <c r="H25" s="19"/>
      <c r="I25" s="150">
        <f t="shared" si="0"/>
        <v>0</v>
      </c>
      <c r="J25" s="151"/>
    </row>
    <row r="26" spans="2:10" ht="24.95" customHeight="1" x14ac:dyDescent="0.25">
      <c r="B26" s="146"/>
      <c r="C26" s="147"/>
      <c r="D26" s="148"/>
      <c r="E26" s="149"/>
      <c r="F26" s="19"/>
      <c r="G26" s="19"/>
      <c r="H26" s="19"/>
      <c r="I26" s="150">
        <f t="shared" si="0"/>
        <v>0</v>
      </c>
      <c r="J26" s="151"/>
    </row>
    <row r="27" spans="2:10" ht="24.95" customHeight="1" x14ac:dyDescent="0.25">
      <c r="B27" s="146"/>
      <c r="C27" s="147"/>
      <c r="D27" s="148"/>
      <c r="E27" s="149"/>
      <c r="F27" s="19"/>
      <c r="G27" s="19"/>
      <c r="H27" s="19"/>
      <c r="I27" s="150">
        <f t="shared" si="0"/>
        <v>0</v>
      </c>
      <c r="J27" s="151"/>
    </row>
    <row r="28" spans="2:10" ht="24.95" customHeight="1" x14ac:dyDescent="0.25">
      <c r="B28" s="146"/>
      <c r="C28" s="147"/>
      <c r="D28" s="148"/>
      <c r="E28" s="149"/>
      <c r="F28" s="19"/>
      <c r="G28" s="19"/>
      <c r="H28" s="19"/>
      <c r="I28" s="150">
        <f>SUM(F28:H28)</f>
        <v>0</v>
      </c>
      <c r="J28" s="151"/>
    </row>
    <row r="29" spans="2:10" ht="24.95" customHeight="1" x14ac:dyDescent="0.25">
      <c r="B29" s="146"/>
      <c r="C29" s="147"/>
      <c r="D29" s="148"/>
      <c r="E29" s="149"/>
      <c r="F29" s="19"/>
      <c r="G29" s="19"/>
      <c r="H29" s="19"/>
      <c r="I29" s="150">
        <f>SUM(F29:H29)</f>
        <v>0</v>
      </c>
      <c r="J29" s="151"/>
    </row>
    <row r="30" spans="2:10" ht="24.95" customHeight="1" x14ac:dyDescent="0.25">
      <c r="B30" s="146"/>
      <c r="C30" s="147"/>
      <c r="D30" s="148"/>
      <c r="E30" s="149"/>
      <c r="F30" s="19"/>
      <c r="G30" s="19"/>
      <c r="H30" s="19"/>
      <c r="I30" s="150">
        <f>SUM(F30:H30)</f>
        <v>0</v>
      </c>
      <c r="J30" s="151"/>
    </row>
    <row r="31" spans="2:10" ht="24.95" customHeight="1" x14ac:dyDescent="0.25">
      <c r="B31" s="146"/>
      <c r="C31" s="147"/>
      <c r="D31" s="148"/>
      <c r="E31" s="149"/>
      <c r="F31" s="19"/>
      <c r="G31" s="19"/>
      <c r="H31" s="19"/>
      <c r="I31" s="150">
        <f t="shared" si="0"/>
        <v>0</v>
      </c>
      <c r="J31" s="151"/>
    </row>
    <row r="32" spans="2:10" ht="24.95" customHeight="1" x14ac:dyDescent="0.25">
      <c r="B32" s="146"/>
      <c r="C32" s="147"/>
      <c r="D32" s="148"/>
      <c r="E32" s="149"/>
      <c r="F32" s="19"/>
      <c r="G32" s="19"/>
      <c r="H32" s="19"/>
      <c r="I32" s="150">
        <f t="shared" si="0"/>
        <v>0</v>
      </c>
      <c r="J32" s="151"/>
    </row>
    <row r="33" spans="2:10" ht="24.95" customHeight="1" x14ac:dyDescent="0.25">
      <c r="B33" s="146"/>
      <c r="C33" s="147"/>
      <c r="D33" s="148"/>
      <c r="E33" s="149"/>
      <c r="F33" s="19"/>
      <c r="G33" s="19"/>
      <c r="H33" s="19"/>
      <c r="I33" s="150">
        <f t="shared" si="0"/>
        <v>0</v>
      </c>
      <c r="J33" s="151"/>
    </row>
    <row r="34" spans="2:10" ht="24.95" customHeight="1" x14ac:dyDescent="0.25">
      <c r="B34" s="146"/>
      <c r="C34" s="147"/>
      <c r="D34" s="148"/>
      <c r="E34" s="149"/>
      <c r="F34" s="19"/>
      <c r="G34" s="19"/>
      <c r="H34" s="19"/>
      <c r="I34" s="150">
        <f t="shared" si="0"/>
        <v>0</v>
      </c>
      <c r="J34" s="151"/>
    </row>
    <row r="35" spans="2:10" ht="24.95" customHeight="1" x14ac:dyDescent="0.25">
      <c r="B35" s="146"/>
      <c r="C35" s="147"/>
      <c r="D35" s="148"/>
      <c r="E35" s="149"/>
      <c r="F35" s="19"/>
      <c r="G35" s="19"/>
      <c r="H35" s="19"/>
      <c r="I35" s="150">
        <f t="shared" si="0"/>
        <v>0</v>
      </c>
      <c r="J35" s="151"/>
    </row>
    <row r="36" spans="2:10" ht="24.95" customHeight="1" x14ac:dyDescent="0.25">
      <c r="B36" s="146"/>
      <c r="C36" s="147"/>
      <c r="D36" s="148"/>
      <c r="E36" s="149"/>
      <c r="F36" s="19"/>
      <c r="G36" s="19"/>
      <c r="H36" s="19"/>
      <c r="I36" s="150">
        <f t="shared" si="0"/>
        <v>0</v>
      </c>
      <c r="J36" s="151"/>
    </row>
    <row r="37" spans="2:10" ht="24.95" customHeight="1" x14ac:dyDescent="0.25">
      <c r="B37" s="146"/>
      <c r="C37" s="147"/>
      <c r="D37" s="148"/>
      <c r="E37" s="149"/>
      <c r="F37" s="19"/>
      <c r="G37" s="19"/>
      <c r="H37" s="19"/>
      <c r="I37" s="150">
        <f t="shared" si="0"/>
        <v>0</v>
      </c>
      <c r="J37" s="151"/>
    </row>
    <row r="38" spans="2:10" ht="24.95" customHeight="1" x14ac:dyDescent="0.25">
      <c r="B38" s="146"/>
      <c r="C38" s="147"/>
      <c r="D38" s="148"/>
      <c r="E38" s="149"/>
      <c r="F38" s="19"/>
      <c r="G38" s="19"/>
      <c r="H38" s="19"/>
      <c r="I38" s="150">
        <f t="shared" si="0"/>
        <v>0</v>
      </c>
      <c r="J38" s="151"/>
    </row>
    <row r="39" spans="2:10" ht="24.95" customHeight="1" x14ac:dyDescent="0.25">
      <c r="B39" s="146"/>
      <c r="C39" s="147"/>
      <c r="D39" s="148"/>
      <c r="E39" s="149"/>
      <c r="F39" s="19"/>
      <c r="G39" s="19"/>
      <c r="H39" s="19"/>
      <c r="I39" s="150">
        <f t="shared" si="0"/>
        <v>0</v>
      </c>
      <c r="J39" s="151"/>
    </row>
    <row r="40" spans="2:10" ht="24.95" customHeight="1" x14ac:dyDescent="0.25">
      <c r="B40" s="146"/>
      <c r="C40" s="147"/>
      <c r="D40" s="148"/>
      <c r="E40" s="149"/>
      <c r="F40" s="19"/>
      <c r="G40" s="19"/>
      <c r="H40" s="19"/>
      <c r="I40" s="150">
        <f t="shared" si="0"/>
        <v>0</v>
      </c>
      <c r="J40" s="151"/>
    </row>
    <row r="41" spans="2:10" ht="24.95" customHeight="1" x14ac:dyDescent="0.25">
      <c r="B41" s="146"/>
      <c r="C41" s="147"/>
      <c r="D41" s="148"/>
      <c r="E41" s="149"/>
      <c r="F41" s="19"/>
      <c r="G41" s="19"/>
      <c r="H41" s="19"/>
      <c r="I41" s="150">
        <f t="shared" si="0"/>
        <v>0</v>
      </c>
      <c r="J41" s="151"/>
    </row>
    <row r="42" spans="2:10" ht="24.95" customHeight="1" x14ac:dyDescent="0.25">
      <c r="B42" s="146"/>
      <c r="C42" s="147"/>
      <c r="D42" s="148"/>
      <c r="E42" s="149"/>
      <c r="F42" s="19"/>
      <c r="G42" s="19"/>
      <c r="H42" s="19"/>
      <c r="I42" s="150">
        <f t="shared" si="0"/>
        <v>0</v>
      </c>
      <c r="J42" s="151"/>
    </row>
    <row r="43" spans="2:10" ht="24.95" customHeight="1" thickBot="1" x14ac:dyDescent="0.3">
      <c r="B43" s="152"/>
      <c r="C43" s="153"/>
      <c r="D43" s="154"/>
      <c r="E43" s="155"/>
      <c r="F43" s="156"/>
      <c r="G43" s="156"/>
      <c r="H43" s="156"/>
      <c r="I43" s="157">
        <f t="shared" si="0"/>
        <v>0</v>
      </c>
      <c r="J43" s="158"/>
    </row>
    <row r="44" spans="2:10" ht="10.5" customHeight="1" x14ac:dyDescent="0.25">
      <c r="I44" s="159"/>
      <c r="J44" s="159"/>
    </row>
    <row r="45" spans="2:10" ht="24" customHeight="1" x14ac:dyDescent="0.25">
      <c r="B45" s="92"/>
      <c r="C45" s="92"/>
      <c r="D45" s="91"/>
      <c r="H45" s="160" t="s">
        <v>113</v>
      </c>
      <c r="I45" s="161">
        <f>SUM(I14:I43)</f>
        <v>0</v>
      </c>
      <c r="J45" s="162">
        <f>SUM(J14:J43)</f>
        <v>0</v>
      </c>
    </row>
    <row r="49" spans="7:7" x14ac:dyDescent="0.25">
      <c r="G49" s="163"/>
    </row>
    <row r="50" spans="7:7" ht="15.75" customHeight="1" x14ac:dyDescent="0.25"/>
    <row r="51" spans="7:7" ht="21" customHeight="1" x14ac:dyDescent="0.25"/>
    <row r="52" spans="7:7" ht="17.25" customHeight="1" x14ac:dyDescent="0.25"/>
    <row r="65" ht="24.95" customHeight="1" x14ac:dyDescent="0.25"/>
    <row r="67" ht="14.25" customHeight="1" x14ac:dyDescent="0.25"/>
    <row r="72" ht="16.5" customHeight="1" x14ac:dyDescent="0.25"/>
    <row r="73" ht="16.5" customHeight="1" x14ac:dyDescent="0.25"/>
    <row r="75" ht="17.25" customHeight="1" x14ac:dyDescent="0.25"/>
    <row r="91" ht="18.75" customHeight="1" x14ac:dyDescent="0.25"/>
    <row r="102" ht="9.75" customHeight="1" x14ac:dyDescent="0.25"/>
    <row r="112" ht="15" customHeight="1" x14ac:dyDescent="0.25"/>
    <row r="113" ht="24.95" customHeight="1" x14ac:dyDescent="0.25"/>
    <row r="122" ht="15.75" customHeight="1" x14ac:dyDescent="0.25"/>
    <row r="123" ht="30.75" customHeight="1" x14ac:dyDescent="0.25"/>
    <row r="131" ht="29.25" customHeight="1" x14ac:dyDescent="0.25"/>
  </sheetData>
  <sheetProtection algorithmName="SHA-512" hashValue="kBWmlUWx2nLjZ/8NBbc/sNpkqFpbiOeoYn+5Nva3MqwEAAyL0Ozq2TFI21WK0bot97rh8rmrS74gOAHqi5wMkg==" saltValue="zIIab271rmhKftLgVKoziA=="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O88"/>
  <sheetViews>
    <sheetView showGridLines="0" view="pageBreakPreview" zoomScale="80" zoomScaleNormal="85" zoomScaleSheetLayoutView="80" workbookViewId="0">
      <selection activeCell="D24" sqref="D24"/>
    </sheetView>
  </sheetViews>
  <sheetFormatPr baseColWidth="10" defaultRowHeight="15" x14ac:dyDescent="0.2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x14ac:dyDescent="0.25">
      <c r="B1" s="51" t="s">
        <v>65</v>
      </c>
      <c r="C1" s="51"/>
      <c r="D1" s="47"/>
      <c r="E1" s="52"/>
      <c r="F1" s="52"/>
      <c r="G1" s="52"/>
    </row>
    <row r="2" spans="2:15" ht="18" x14ac:dyDescent="0.25">
      <c r="B2" s="50" t="s">
        <v>64</v>
      </c>
      <c r="C2" s="47"/>
      <c r="D2" s="50"/>
      <c r="E2" s="52"/>
      <c r="F2" s="52"/>
      <c r="G2" s="52"/>
    </row>
    <row r="3" spans="2:15" s="52" customFormat="1" ht="18" x14ac:dyDescent="0.25">
      <c r="B3" s="260" t="str">
        <f>'ANXE-2-RESSOURCES PREVI'!$B$3</f>
        <v>Mesure n°33 - Arrêt temporaire des activités de pêche</v>
      </c>
      <c r="C3" s="261"/>
      <c r="D3" s="261"/>
      <c r="E3" s="47"/>
      <c r="F3" s="47"/>
      <c r="G3" s="50"/>
    </row>
    <row r="4" spans="2:15" s="52" customFormat="1" x14ac:dyDescent="0.25">
      <c r="B4" s="48" t="str">
        <f>NOTICE!$C$6</f>
        <v xml:space="preserve">version 1.3 - avril 2019 </v>
      </c>
      <c r="C4" s="47"/>
      <c r="D4" s="47"/>
      <c r="H4"/>
    </row>
    <row r="5" spans="2:15" s="50" customFormat="1" ht="44.25" customHeight="1" x14ac:dyDescent="0.25">
      <c r="B5" s="46" t="s">
        <v>114</v>
      </c>
      <c r="C5" s="45"/>
      <c r="D5" s="24"/>
      <c r="E5" s="56"/>
      <c r="F5" s="56"/>
      <c r="G5" s="57"/>
      <c r="H5" s="135"/>
    </row>
    <row r="6" spans="2:15" s="50" customFormat="1" ht="24.95" customHeight="1" x14ac:dyDescent="0.25">
      <c r="B6" s="273" t="s">
        <v>61</v>
      </c>
      <c r="C6" s="275"/>
      <c r="D6" s="275"/>
      <c r="E6" s="277"/>
      <c r="F6" s="56"/>
      <c r="G6" s="57"/>
      <c r="H6" s="135"/>
    </row>
    <row r="7" spans="2:15" s="50" customFormat="1" ht="24.95" customHeight="1" x14ac:dyDescent="0.25">
      <c r="B7" s="164" t="s">
        <v>93</v>
      </c>
      <c r="C7" s="278" t="str">
        <f>IF('ANXE-1-DEPENSES PREV 10-12M DOM'!$C$7=0,"Veuillez renseigner cette information à l'annexe 1",'ANXE-1-DEPENSES PREV 10-12M DOM'!$C$7)</f>
        <v>Veuillez renseigner cette information à l'annexe 1</v>
      </c>
      <c r="D7" s="288"/>
      <c r="E7" s="277"/>
      <c r="F7" s="56"/>
      <c r="G7" s="57"/>
      <c r="H7" s="135"/>
    </row>
    <row r="8" spans="2:15" ht="12" customHeight="1" x14ac:dyDescent="0.25">
      <c r="B8" s="2"/>
      <c r="C8" s="138"/>
      <c r="D8" s="138"/>
      <c r="E8" s="56"/>
      <c r="F8" s="56"/>
      <c r="G8" s="57"/>
      <c r="H8" s="135"/>
      <c r="I8" s="53"/>
      <c r="J8" s="53"/>
      <c r="K8" s="53"/>
      <c r="L8" s="53"/>
      <c r="M8" s="53"/>
    </row>
    <row r="9" spans="2:15" s="58" customFormat="1" ht="24.95" customHeight="1" x14ac:dyDescent="0.25">
      <c r="B9" s="273" t="s">
        <v>59</v>
      </c>
      <c r="C9" s="275"/>
      <c r="D9" s="275"/>
      <c r="E9" s="277"/>
      <c r="F9" s="102"/>
      <c r="G9" s="101"/>
      <c r="H9" s="139"/>
      <c r="I9" s="165"/>
      <c r="J9" s="165"/>
      <c r="K9" s="165"/>
      <c r="L9" s="165"/>
      <c r="M9" s="165"/>
      <c r="N9" s="139"/>
      <c r="O9" s="139"/>
    </row>
    <row r="10" spans="2:15" s="136" customFormat="1" ht="24.95" customHeight="1" x14ac:dyDescent="0.25">
      <c r="B10" s="164" t="s">
        <v>94</v>
      </c>
      <c r="C10" s="278" t="str">
        <f>IF('ANXE-1-DEPENSES PREV 10-12M DOM'!$C$10=0,"Veuillez renseigner cette information à l'annexe 1",'ANXE-1-DEPENSES PREV 10-12M DOM'!$C$10)</f>
        <v>Veuillez renseigner cette information à l'annexe 1</v>
      </c>
      <c r="D10" s="288"/>
      <c r="E10" s="277"/>
      <c r="F10" s="56"/>
      <c r="G10" s="57"/>
      <c r="H10" s="135"/>
      <c r="I10" s="166"/>
      <c r="J10" s="166"/>
      <c r="K10" s="166"/>
      <c r="L10" s="166"/>
      <c r="M10" s="166"/>
      <c r="N10" s="135"/>
      <c r="O10" s="135"/>
    </row>
    <row r="11" spans="2:15" s="136" customFormat="1" x14ac:dyDescent="0.25">
      <c r="B11" s="167"/>
      <c r="C11" s="168"/>
      <c r="D11" s="168"/>
      <c r="E11" s="53"/>
      <c r="F11" s="53"/>
      <c r="G11" s="166"/>
      <c r="H11" s="166"/>
      <c r="I11" s="166"/>
      <c r="J11" s="166"/>
      <c r="K11" s="166"/>
      <c r="L11" s="166"/>
      <c r="M11" s="166"/>
      <c r="N11" s="135"/>
      <c r="O11" s="135"/>
    </row>
    <row r="12" spans="2:15" ht="34.5" customHeight="1" x14ac:dyDescent="0.25">
      <c r="B12" s="222" t="s">
        <v>115</v>
      </c>
      <c r="C12" s="169" t="s">
        <v>85</v>
      </c>
      <c r="D12" s="170" t="s">
        <v>116</v>
      </c>
      <c r="F12" s="53"/>
      <c r="G12" s="53"/>
      <c r="H12" s="53"/>
      <c r="I12" s="53"/>
      <c r="J12" s="53"/>
      <c r="K12" s="53"/>
      <c r="L12" s="53"/>
      <c r="M12" s="53"/>
    </row>
    <row r="13" spans="2:15" ht="35.1" customHeight="1" x14ac:dyDescent="0.25">
      <c r="B13" s="171" t="s">
        <v>117</v>
      </c>
      <c r="C13" s="172" t="s">
        <v>118</v>
      </c>
      <c r="D13" s="173"/>
      <c r="F13" s="53"/>
      <c r="G13" s="53"/>
      <c r="H13" s="53"/>
      <c r="I13" s="53"/>
      <c r="J13" s="53"/>
      <c r="K13" s="53"/>
      <c r="L13" s="53"/>
      <c r="M13" s="53"/>
    </row>
    <row r="14" spans="2:15" ht="35.1" customHeight="1" x14ac:dyDescent="0.25">
      <c r="B14" s="171" t="s">
        <v>119</v>
      </c>
      <c r="C14" s="172" t="s">
        <v>120</v>
      </c>
      <c r="D14" s="174"/>
      <c r="G14" s="53"/>
      <c r="H14" s="53"/>
      <c r="I14" s="53"/>
      <c r="J14" s="53"/>
      <c r="K14" s="53"/>
      <c r="L14" s="53"/>
      <c r="M14" s="53"/>
    </row>
    <row r="15" spans="2:15" ht="35.1" customHeight="1" x14ac:dyDescent="0.25">
      <c r="B15" s="171" t="s">
        <v>121</v>
      </c>
      <c r="C15" s="172" t="s">
        <v>118</v>
      </c>
      <c r="D15" s="174"/>
      <c r="G15" s="53"/>
      <c r="H15" s="53"/>
      <c r="I15" s="53"/>
      <c r="J15" s="53"/>
      <c r="K15" s="53"/>
      <c r="L15" s="53"/>
      <c r="M15" s="53"/>
    </row>
    <row r="16" spans="2:15" ht="39.75" customHeight="1" x14ac:dyDescent="0.25">
      <c r="B16" s="226" t="s">
        <v>171</v>
      </c>
      <c r="C16" s="172" t="s">
        <v>122</v>
      </c>
      <c r="D16" s="174"/>
      <c r="G16" s="53"/>
      <c r="H16" s="53"/>
      <c r="I16" s="53"/>
      <c r="J16" s="53"/>
      <c r="K16" s="53"/>
      <c r="L16" s="53"/>
      <c r="M16" s="53"/>
    </row>
    <row r="17" spans="2:13" ht="35.1" customHeight="1" x14ac:dyDescent="0.25">
      <c r="B17" s="226" t="s">
        <v>172</v>
      </c>
      <c r="C17" s="172" t="s">
        <v>123</v>
      </c>
      <c r="D17" s="174"/>
      <c r="G17" s="53"/>
      <c r="H17" s="53"/>
      <c r="I17" s="53"/>
      <c r="J17" s="53"/>
      <c r="K17" s="53"/>
      <c r="L17" s="53"/>
      <c r="M17" s="53"/>
    </row>
    <row r="18" spans="2:13" ht="35.1" customHeight="1" x14ac:dyDescent="0.25">
      <c r="B18" s="226" t="s">
        <v>173</v>
      </c>
      <c r="C18" s="172" t="s">
        <v>123</v>
      </c>
      <c r="D18" s="174"/>
      <c r="G18" s="53"/>
      <c r="H18" s="53"/>
      <c r="I18" s="53"/>
      <c r="J18" s="53"/>
      <c r="K18" s="53"/>
      <c r="L18" s="53"/>
      <c r="M18" s="53"/>
    </row>
    <row r="19" spans="2:13" ht="35.1" customHeight="1" x14ac:dyDescent="0.25">
      <c r="B19" s="226" t="s">
        <v>174</v>
      </c>
      <c r="C19" s="172" t="s">
        <v>124</v>
      </c>
      <c r="D19" s="174"/>
      <c r="G19" s="53"/>
      <c r="H19" s="53"/>
      <c r="I19" s="53"/>
      <c r="J19" s="53"/>
      <c r="K19" s="53"/>
      <c r="L19" s="53"/>
      <c r="M19" s="53"/>
    </row>
    <row r="20" spans="2:13" ht="35.1" customHeight="1" x14ac:dyDescent="0.25">
      <c r="B20" s="226" t="s">
        <v>175</v>
      </c>
      <c r="C20" s="172" t="s">
        <v>125</v>
      </c>
      <c r="D20" s="174"/>
      <c r="G20" s="53"/>
      <c r="H20" s="53"/>
      <c r="I20" s="53"/>
      <c r="J20" s="53"/>
      <c r="K20" s="53"/>
      <c r="L20" s="53"/>
      <c r="M20" s="53"/>
    </row>
    <row r="21" spans="2:13" x14ac:dyDescent="0.25">
      <c r="B21" s="175"/>
      <c r="C21" s="172"/>
      <c r="D21" s="174"/>
      <c r="G21" s="53"/>
      <c r="H21" s="53"/>
      <c r="I21" s="53"/>
      <c r="J21" s="53"/>
      <c r="K21" s="53"/>
      <c r="L21" s="53"/>
      <c r="M21" s="53"/>
    </row>
    <row r="22" spans="2:13" ht="31.5" x14ac:dyDescent="0.25">
      <c r="B22" s="176" t="s">
        <v>126</v>
      </c>
      <c r="C22" s="177" t="s">
        <v>127</v>
      </c>
      <c r="D22" s="178" t="s">
        <v>128</v>
      </c>
    </row>
    <row r="23" spans="2:13" x14ac:dyDescent="0.25">
      <c r="B23" s="179" t="s">
        <v>129</v>
      </c>
      <c r="C23" s="180">
        <v>1</v>
      </c>
      <c r="D23" s="181"/>
    </row>
    <row r="24" spans="2:13" ht="31.5" x14ac:dyDescent="0.25">
      <c r="B24" s="182" t="s">
        <v>130</v>
      </c>
      <c r="C24" s="183">
        <v>2</v>
      </c>
      <c r="D24" s="236" t="str">
        <f>IF('ANXE-1-DEPENSES PREV 10-12M DOM'!$C$35=0,"Veuillez renseigner cette information à l'annexe 1",'ANXE-1-DEPENSES PREV 10-12M DOM'!$C$35)</f>
        <v>Veuillez renseigner cette information à l'annexe 1</v>
      </c>
    </row>
    <row r="26" spans="2:13" ht="14.25" customHeight="1" x14ac:dyDescent="0.25">
      <c r="B26" s="289" t="s">
        <v>131</v>
      </c>
      <c r="C26" s="290"/>
      <c r="D26" s="291"/>
    </row>
    <row r="27" spans="2:13" x14ac:dyDescent="0.25">
      <c r="B27" s="285"/>
      <c r="C27" s="286"/>
      <c r="D27" s="287"/>
    </row>
    <row r="29" spans="2:13" ht="16.5" customHeight="1" x14ac:dyDescent="0.25"/>
    <row r="30" spans="2:13" ht="16.5" customHeight="1" x14ac:dyDescent="0.25"/>
    <row r="32" spans="2:13" ht="17.25" customHeight="1" x14ac:dyDescent="0.25"/>
    <row r="45" spans="7:7" x14ac:dyDescent="0.25">
      <c r="G45">
        <f>SUM(G35:G44)</f>
        <v>0</v>
      </c>
    </row>
    <row r="48" spans="7:7" ht="18.75" customHeight="1" x14ac:dyDescent="0.25"/>
    <row r="59" ht="9.75" customHeight="1" x14ac:dyDescent="0.25"/>
    <row r="69" ht="15" customHeight="1" x14ac:dyDescent="0.25"/>
    <row r="70" ht="24.95" customHeight="1" x14ac:dyDescent="0.25"/>
    <row r="79" ht="15.75" customHeight="1" x14ac:dyDescent="0.25"/>
    <row r="80" ht="30.75" customHeight="1" x14ac:dyDescent="0.25"/>
    <row r="88" ht="29.25" customHeight="1" x14ac:dyDescent="0.25"/>
  </sheetData>
  <sheetProtection algorithmName="SHA-512" hashValue="fGSmJrZkxR8Q7VcFUZ0OtWf3cZDASBHJ2ev4mLsfMb5vVLuMFT43XsG8kim/P0N87iroQt/5Y8PAjDr78v0IZw==" saltValue="LV6xk2cNBDmIA9UdabZ+n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J101"/>
  <sheetViews>
    <sheetView showGridLines="0" view="pageBreakPreview" topLeftCell="A10" zoomScaleNormal="98" zoomScaleSheetLayoutView="100" workbookViewId="0">
      <selection activeCell="B13" sqref="B13"/>
    </sheetView>
  </sheetViews>
  <sheetFormatPr baseColWidth="10" defaultRowHeight="15" x14ac:dyDescent="0.2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x14ac:dyDescent="0.25">
      <c r="B1" s="51" t="s">
        <v>65</v>
      </c>
      <c r="C1" s="51"/>
      <c r="D1" s="47"/>
      <c r="E1" s="52"/>
    </row>
    <row r="2" spans="2:10" ht="18" x14ac:dyDescent="0.25">
      <c r="B2" s="50" t="s">
        <v>64</v>
      </c>
      <c r="C2" s="47"/>
      <c r="D2" s="50"/>
      <c r="E2" s="52"/>
    </row>
    <row r="3" spans="2:10" s="52" customFormat="1" ht="18" x14ac:dyDescent="0.25">
      <c r="B3" s="220" t="s">
        <v>63</v>
      </c>
      <c r="C3" s="47"/>
      <c r="D3" s="47"/>
      <c r="E3" s="47"/>
      <c r="F3" s="47"/>
      <c r="G3" s="50"/>
    </row>
    <row r="4" spans="2:10" x14ac:dyDescent="0.25">
      <c r="B4" s="48" t="str">
        <f>NOTICE!$C$6</f>
        <v xml:space="preserve">version 1.3 - avril 2019 </v>
      </c>
      <c r="C4" s="47"/>
      <c r="D4" s="47"/>
      <c r="E4" s="52"/>
      <c r="G4" s="52"/>
      <c r="H4" s="52"/>
      <c r="I4" s="52"/>
      <c r="J4" s="52"/>
    </row>
    <row r="5" spans="2:10" ht="52.5" customHeight="1" x14ac:dyDescent="0.25">
      <c r="B5" s="46" t="s">
        <v>132</v>
      </c>
      <c r="C5" s="45"/>
      <c r="D5" s="24"/>
      <c r="E5" s="56"/>
      <c r="F5" s="135"/>
      <c r="G5" s="50"/>
      <c r="H5" s="50"/>
      <c r="I5" s="50"/>
      <c r="J5" s="50"/>
    </row>
    <row r="6" spans="2:10" ht="24.95" customHeight="1" x14ac:dyDescent="0.25">
      <c r="B6" s="292" t="s">
        <v>92</v>
      </c>
      <c r="C6" s="293"/>
      <c r="D6" s="293"/>
      <c r="E6" s="294"/>
      <c r="F6" s="294"/>
      <c r="G6" s="50"/>
      <c r="H6" s="50"/>
      <c r="I6" s="50"/>
      <c r="J6" s="50"/>
    </row>
    <row r="7" spans="2:10" s="50" customFormat="1" ht="24.95" customHeight="1" x14ac:dyDescent="0.25">
      <c r="B7" s="184" t="s">
        <v>93</v>
      </c>
      <c r="C7" s="295" t="str">
        <f>IF('ANXE-1-DEPENSES PREV 10-12M DOM'!$C$7=0,"Veuillez renseigner cette information à l'annexe 1",'ANXE-1-DEPENSES PREV 10-12M DOM'!$C$7)</f>
        <v>Veuillez renseigner cette information à l'annexe 1</v>
      </c>
      <c r="D7" s="296"/>
      <c r="E7" s="297"/>
      <c r="F7" s="297"/>
    </row>
    <row r="8" spans="2:10" ht="12" customHeight="1" x14ac:dyDescent="0.25">
      <c r="B8" s="10"/>
      <c r="C8" s="138"/>
      <c r="D8" s="138"/>
      <c r="E8" s="56"/>
      <c r="F8" s="135"/>
      <c r="G8" s="53"/>
      <c r="H8" s="53"/>
      <c r="I8" s="53"/>
      <c r="J8" s="53"/>
    </row>
    <row r="9" spans="2:10" s="221" customFormat="1" ht="24.95" customHeight="1" x14ac:dyDescent="0.25">
      <c r="B9" s="292" t="s">
        <v>59</v>
      </c>
      <c r="C9" s="293"/>
      <c r="D9" s="293"/>
      <c r="E9" s="294"/>
      <c r="F9" s="294"/>
      <c r="G9" s="165"/>
      <c r="H9" s="165"/>
      <c r="I9" s="165"/>
      <c r="J9" s="165"/>
    </row>
    <row r="10" spans="2:10" ht="24.95" customHeight="1" x14ac:dyDescent="0.25">
      <c r="B10" s="184" t="s">
        <v>94</v>
      </c>
      <c r="C10" s="295" t="str">
        <f>IF('ANXE-1-DEPENSES PREV 10-12M DOM'!$C$10=0,"Veuillez renseigner cette information à l'annexe 1",'ANXE-1-DEPENSES PREV 10-12M DOM'!$C$10)</f>
        <v>Veuillez renseigner cette information à l'annexe 1</v>
      </c>
      <c r="D10" s="296"/>
      <c r="E10" s="297"/>
      <c r="F10" s="297"/>
      <c r="G10" s="166"/>
      <c r="H10" s="166"/>
      <c r="I10" s="166"/>
      <c r="J10" s="166"/>
    </row>
    <row r="11" spans="2:10" x14ac:dyDescent="0.25">
      <c r="B11" s="10"/>
      <c r="C11" s="10"/>
      <c r="D11" s="10"/>
      <c r="E11" s="10"/>
    </row>
    <row r="12" spans="2:10" ht="33" customHeight="1" x14ac:dyDescent="0.25">
      <c r="B12" s="185" t="s">
        <v>133</v>
      </c>
      <c r="C12" s="186" t="s">
        <v>134</v>
      </c>
      <c r="D12" s="186" t="s">
        <v>135</v>
      </c>
      <c r="E12" s="187" t="s">
        <v>136</v>
      </c>
      <c r="F12" s="56"/>
    </row>
    <row r="13" spans="2:10" ht="33" customHeight="1" x14ac:dyDescent="0.25">
      <c r="B13" s="227" t="s">
        <v>176</v>
      </c>
      <c r="C13" s="228" t="s">
        <v>137</v>
      </c>
      <c r="D13" s="188"/>
      <c r="E13" s="189"/>
      <c r="F13" s="56"/>
    </row>
    <row r="14" spans="2:10" ht="36" customHeight="1" x14ac:dyDescent="0.25">
      <c r="B14" s="191" t="s">
        <v>138</v>
      </c>
      <c r="C14" s="190" t="s">
        <v>137</v>
      </c>
      <c r="D14" s="188"/>
      <c r="E14" s="189"/>
    </row>
    <row r="15" spans="2:10" ht="49.5" customHeight="1" x14ac:dyDescent="0.25">
      <c r="B15" s="192" t="s">
        <v>139</v>
      </c>
      <c r="C15" s="193" t="s">
        <v>137</v>
      </c>
      <c r="D15" s="194"/>
      <c r="E15" s="195"/>
      <c r="F15" s="229"/>
    </row>
    <row r="20" ht="15.75" customHeight="1" x14ac:dyDescent="0.25"/>
    <row r="21" ht="21" customHeight="1" x14ac:dyDescent="0.25"/>
    <row r="22" ht="17.25" customHeight="1" x14ac:dyDescent="0.25"/>
    <row r="35" ht="24.95" customHeight="1" x14ac:dyDescent="0.25"/>
    <row r="37" ht="14.25" customHeight="1" x14ac:dyDescent="0.25"/>
    <row r="42" ht="16.5" customHeight="1" x14ac:dyDescent="0.25"/>
    <row r="43" ht="16.5" customHeight="1" x14ac:dyDescent="0.25"/>
    <row r="45" ht="17.25" customHeight="1" x14ac:dyDescent="0.25"/>
    <row r="61" ht="18.75" customHeight="1" x14ac:dyDescent="0.25"/>
    <row r="72" ht="9.75" customHeight="1" x14ac:dyDescent="0.25"/>
    <row r="82" ht="15" customHeight="1" x14ac:dyDescent="0.25"/>
    <row r="83" ht="24.95" customHeight="1" x14ac:dyDescent="0.25"/>
    <row r="92" ht="15.75" customHeight="1" x14ac:dyDescent="0.25"/>
    <row r="93" ht="30.75" customHeight="1" x14ac:dyDescent="0.25"/>
    <row r="101" ht="29.25" customHeight="1" x14ac:dyDescent="0.25"/>
  </sheetData>
  <sheetProtection algorithmName="SHA-512" hashValue="M1d5mn+dKa4W+rdTDM5P0r9On62J9WhA324vGMQ3kskRxn5NZcBSCm9BS6paornXNfGi5w3pKHhnnb85hBQ6tw==" saltValue="wtMZx5glaS1uvCqv1709Aw=="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495300</xdr:colOff>
                    <xdr:row>12</xdr:row>
                    <xdr:rowOff>0</xdr:rowOff>
                  </from>
                  <to>
                    <xdr:col>3</xdr:col>
                    <xdr:colOff>723900</xdr:colOff>
                    <xdr:row>12</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371475</xdr:colOff>
                    <xdr:row>12</xdr:row>
                    <xdr:rowOff>0</xdr:rowOff>
                  </from>
                  <to>
                    <xdr:col>4</xdr:col>
                    <xdr:colOff>590550</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495300</xdr:colOff>
                    <xdr:row>13</xdr:row>
                    <xdr:rowOff>0</xdr:rowOff>
                  </from>
                  <to>
                    <xdr:col>3</xdr:col>
                    <xdr:colOff>723900</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371475</xdr:colOff>
                    <xdr:row>13</xdr:row>
                    <xdr:rowOff>0</xdr:rowOff>
                  </from>
                  <to>
                    <xdr:col>4</xdr:col>
                    <xdr:colOff>590550</xdr:colOff>
                    <xdr:row>13</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495300</xdr:colOff>
                    <xdr:row>13</xdr:row>
                    <xdr:rowOff>114300</xdr:rowOff>
                  </from>
                  <to>
                    <xdr:col>3</xdr:col>
                    <xdr:colOff>723900</xdr:colOff>
                    <xdr:row>13</xdr:row>
                    <xdr:rowOff>323850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371475</xdr:colOff>
                    <xdr:row>13</xdr:row>
                    <xdr:rowOff>114300</xdr:rowOff>
                  </from>
                  <to>
                    <xdr:col>4</xdr:col>
                    <xdr:colOff>590550</xdr:colOff>
                    <xdr:row>13</xdr:row>
                    <xdr:rowOff>323850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495300</xdr:colOff>
                    <xdr:row>14</xdr:row>
                    <xdr:rowOff>0</xdr:rowOff>
                  </from>
                  <to>
                    <xdr:col>3</xdr:col>
                    <xdr:colOff>723900</xdr:colOff>
                    <xdr:row>14</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371475</xdr:colOff>
                    <xdr:row>14</xdr:row>
                    <xdr:rowOff>0</xdr:rowOff>
                  </from>
                  <to>
                    <xdr:col>4</xdr:col>
                    <xdr:colOff>590550</xdr:colOff>
                    <xdr:row>14</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495300</xdr:colOff>
                    <xdr:row>14</xdr:row>
                    <xdr:rowOff>0</xdr:rowOff>
                  </from>
                  <to>
                    <xdr:col>3</xdr:col>
                    <xdr:colOff>723900</xdr:colOff>
                    <xdr:row>14</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371475</xdr:colOff>
                    <xdr:row>14</xdr:row>
                    <xdr:rowOff>0</xdr:rowOff>
                  </from>
                  <to>
                    <xdr:col>4</xdr:col>
                    <xdr:colOff>590550</xdr:colOff>
                    <xdr:row>14</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495300</xdr:colOff>
                    <xdr:row>14</xdr:row>
                    <xdr:rowOff>200025</xdr:rowOff>
                  </from>
                  <to>
                    <xdr:col>3</xdr:col>
                    <xdr:colOff>723900</xdr:colOff>
                    <xdr:row>14</xdr:row>
                    <xdr:rowOff>409575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371475</xdr:colOff>
                    <xdr:row>14</xdr:row>
                    <xdr:rowOff>200025</xdr:rowOff>
                  </from>
                  <to>
                    <xdr:col>4</xdr:col>
                    <xdr:colOff>590550</xdr:colOff>
                    <xdr:row>14</xdr:row>
                    <xdr:rowOff>409575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495300</xdr:colOff>
                    <xdr:row>12</xdr:row>
                    <xdr:rowOff>104775</xdr:rowOff>
                  </from>
                  <to>
                    <xdr:col>3</xdr:col>
                    <xdr:colOff>723900</xdr:colOff>
                    <xdr:row>12</xdr:row>
                    <xdr:rowOff>304800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371475</xdr:colOff>
                    <xdr:row>12</xdr:row>
                    <xdr:rowOff>104775</xdr:rowOff>
                  </from>
                  <to>
                    <xdr:col>4</xdr:col>
                    <xdr:colOff>590550</xdr:colOff>
                    <xdr:row>12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H107"/>
  <sheetViews>
    <sheetView showGridLines="0" view="pageBreakPreview" topLeftCell="A10" zoomScaleNormal="100" zoomScaleSheetLayoutView="100" zoomScalePageLayoutView="10" workbookViewId="0">
      <selection activeCell="B1" sqref="B1"/>
    </sheetView>
  </sheetViews>
  <sheetFormatPr baseColWidth="10" defaultRowHeight="15" x14ac:dyDescent="0.25"/>
  <cols>
    <col min="1" max="1" width="4.140625" customWidth="1"/>
    <col min="2" max="2" width="47.140625" customWidth="1"/>
    <col min="3" max="4" width="25.7109375" customWidth="1"/>
    <col min="5" max="5" width="26.7109375" customWidth="1"/>
  </cols>
  <sheetData>
    <row r="1" spans="2:8" ht="30" x14ac:dyDescent="0.25">
      <c r="B1" s="51" t="s">
        <v>65</v>
      </c>
      <c r="C1" s="51"/>
      <c r="D1" s="47"/>
      <c r="E1" s="52"/>
      <c r="F1" s="52"/>
      <c r="G1" s="52"/>
    </row>
    <row r="2" spans="2:8" ht="18" x14ac:dyDescent="0.25">
      <c r="B2" s="50" t="s">
        <v>64</v>
      </c>
      <c r="C2" s="47"/>
      <c r="D2" s="50"/>
      <c r="E2" s="52"/>
      <c r="F2" s="52"/>
      <c r="G2" s="52"/>
    </row>
    <row r="3" spans="2:8" s="52" customFormat="1" ht="18" x14ac:dyDescent="0.25">
      <c r="B3" s="49" t="s">
        <v>63</v>
      </c>
      <c r="C3" s="47"/>
      <c r="D3" s="47"/>
      <c r="E3" s="47"/>
      <c r="F3" s="47"/>
      <c r="G3" s="50"/>
    </row>
    <row r="4" spans="2:8" s="52" customFormat="1" x14ac:dyDescent="0.25">
      <c r="B4" s="48" t="str">
        <f>NOTICE!$C$6</f>
        <v xml:space="preserve">version 1.3 - avril 2019 </v>
      </c>
      <c r="C4" s="47"/>
      <c r="D4" s="47"/>
    </row>
    <row r="5" spans="2:8" s="58" customFormat="1" ht="35.25" customHeight="1" x14ac:dyDescent="0.25">
      <c r="B5" s="46" t="s">
        <v>140</v>
      </c>
      <c r="C5" s="45"/>
      <c r="D5" s="24"/>
      <c r="E5" s="56"/>
      <c r="F5" s="56"/>
      <c r="G5" s="57"/>
    </row>
    <row r="6" spans="2:8" s="136" customFormat="1" ht="24.95" customHeight="1" x14ac:dyDescent="0.25">
      <c r="B6" s="301" t="s">
        <v>61</v>
      </c>
      <c r="C6" s="302"/>
      <c r="D6" s="302"/>
      <c r="E6" s="303"/>
      <c r="F6" s="56"/>
      <c r="G6" s="57"/>
    </row>
    <row r="7" spans="2:8" s="136" customFormat="1" ht="24.95" customHeight="1" x14ac:dyDescent="0.25">
      <c r="B7" s="137" t="s">
        <v>93</v>
      </c>
      <c r="C7" s="278" t="str">
        <f>IF('ANXE-1-DEPENSES PREV 10-12M DOM'!$C$7=0,"Veuillez renseigner cette information à l'annexe 1",'ANXE-1-DEPENSES PREV 10-12M DOM'!$C$7)</f>
        <v>Veuillez renseigner cette information à l'annexe 1</v>
      </c>
      <c r="D7" s="288"/>
      <c r="E7" s="303"/>
      <c r="F7" s="56"/>
      <c r="G7" s="57"/>
    </row>
    <row r="8" spans="2:8" s="136" customFormat="1" ht="12" customHeight="1" x14ac:dyDescent="0.25">
      <c r="B8" s="2"/>
      <c r="C8" s="138"/>
      <c r="D8" s="138"/>
      <c r="E8" s="56"/>
      <c r="F8" s="56"/>
      <c r="G8" s="57"/>
    </row>
    <row r="9" spans="2:8" s="58" customFormat="1" ht="24.95" customHeight="1" x14ac:dyDescent="0.25">
      <c r="B9" s="301" t="s">
        <v>59</v>
      </c>
      <c r="C9" s="302"/>
      <c r="D9" s="302"/>
      <c r="E9" s="303"/>
      <c r="F9" s="102"/>
      <c r="G9" s="101"/>
    </row>
    <row r="10" spans="2:8" s="136" customFormat="1" ht="25.5" customHeight="1" x14ac:dyDescent="0.25">
      <c r="B10" s="137" t="s">
        <v>94</v>
      </c>
      <c r="C10" s="278" t="str">
        <f>IF('ANXE-1-DEPENSES PREV 10-12M DOM'!$C$10=0,"Veuillez renseigner cette information à l'annexe 1",'ANXE-1-DEPENSES PREV 10-12M DOM'!$C$10)</f>
        <v>Veuillez renseigner cette information à l'annexe 1</v>
      </c>
      <c r="D10" s="288"/>
      <c r="E10" s="303"/>
      <c r="F10" s="56"/>
      <c r="G10" s="57"/>
    </row>
    <row r="11" spans="2:8" s="136" customFormat="1" ht="15" customHeight="1" x14ac:dyDescent="0.25"/>
    <row r="12" spans="2:8" s="93" customFormat="1" ht="24.95" customHeight="1" x14ac:dyDescent="0.25">
      <c r="B12" s="301" t="s">
        <v>141</v>
      </c>
      <c r="C12" s="302"/>
      <c r="D12" s="302"/>
      <c r="E12" s="303"/>
    </row>
    <row r="13" spans="2:8" s="93" customFormat="1" ht="33" customHeight="1" x14ac:dyDescent="0.25">
      <c r="B13" s="196" t="s">
        <v>142</v>
      </c>
      <c r="C13" s="304" t="s">
        <v>143</v>
      </c>
      <c r="D13" s="305"/>
      <c r="E13" s="299"/>
      <c r="H13" s="197"/>
    </row>
    <row r="14" spans="2:8" s="93" customFormat="1" ht="33" customHeight="1" x14ac:dyDescent="0.25">
      <c r="B14" s="196" t="s">
        <v>144</v>
      </c>
      <c r="C14" s="298"/>
      <c r="D14" s="298"/>
      <c r="E14" s="299"/>
    </row>
    <row r="15" spans="2:8" s="93" customFormat="1" ht="33" customHeight="1" x14ac:dyDescent="0.25">
      <c r="B15" s="196" t="s">
        <v>145</v>
      </c>
      <c r="C15" s="300"/>
      <c r="D15" s="300"/>
      <c r="E15" s="299"/>
    </row>
    <row r="16" spans="2:8" s="93" customFormat="1" x14ac:dyDescent="0.25">
      <c r="B16" s="198"/>
      <c r="E16" s="199"/>
    </row>
    <row r="17" spans="2:6" s="93" customFormat="1" ht="27" customHeight="1" x14ac:dyDescent="0.25">
      <c r="B17" s="200"/>
      <c r="C17" s="145" t="s">
        <v>146</v>
      </c>
      <c r="D17" s="201" t="s">
        <v>147</v>
      </c>
      <c r="E17" s="145" t="s">
        <v>148</v>
      </c>
      <c r="F17" s="202"/>
    </row>
    <row r="18" spans="2:6" s="93" customFormat="1" ht="24.95" customHeight="1" x14ac:dyDescent="0.25">
      <c r="B18" s="196" t="s">
        <v>149</v>
      </c>
      <c r="C18" s="19"/>
      <c r="D18" s="19"/>
      <c r="E18" s="19"/>
    </row>
    <row r="19" spans="2:6" s="93" customFormat="1" ht="24.95" customHeight="1" x14ac:dyDescent="0.25">
      <c r="B19" s="196" t="s">
        <v>150</v>
      </c>
      <c r="C19" s="19"/>
      <c r="D19" s="19"/>
      <c r="E19" s="19"/>
    </row>
    <row r="20" spans="2:6" s="93" customFormat="1" ht="24.95" customHeight="1" x14ac:dyDescent="0.25">
      <c r="B20" s="196" t="s">
        <v>151</v>
      </c>
      <c r="C20" s="19"/>
      <c r="D20" s="19"/>
      <c r="E20" s="19"/>
    </row>
    <row r="21" spans="2:6" s="93" customFormat="1" ht="24.95" customHeight="1" x14ac:dyDescent="0.25">
      <c r="B21" s="196" t="s">
        <v>152</v>
      </c>
      <c r="C21" s="19"/>
      <c r="D21" s="19"/>
      <c r="E21" s="19"/>
    </row>
    <row r="22" spans="2:6" s="93" customFormat="1" ht="24.95" customHeight="1" x14ac:dyDescent="0.25">
      <c r="B22" s="196" t="s">
        <v>153</v>
      </c>
      <c r="C22" s="19"/>
      <c r="D22" s="19"/>
      <c r="E22" s="19"/>
    </row>
    <row r="23" spans="2:6" s="93" customFormat="1" ht="24.95" customHeight="1" x14ac:dyDescent="0.25">
      <c r="B23" s="196" t="s">
        <v>154</v>
      </c>
      <c r="C23" s="19"/>
      <c r="D23" s="19"/>
      <c r="E23" s="19"/>
    </row>
    <row r="24" spans="2:6" s="93" customFormat="1" ht="24.95" customHeight="1" x14ac:dyDescent="0.25">
      <c r="B24" s="196" t="s">
        <v>155</v>
      </c>
      <c r="C24" s="19"/>
      <c r="D24" s="19"/>
      <c r="E24" s="19"/>
    </row>
    <row r="25" spans="2:6" s="93" customFormat="1" ht="24.95" customHeight="1" x14ac:dyDescent="0.25">
      <c r="B25" s="196" t="s">
        <v>156</v>
      </c>
      <c r="C25" s="19"/>
      <c r="D25" s="19"/>
      <c r="E25" s="19"/>
    </row>
    <row r="26" spans="2:6" ht="15.75" customHeight="1" x14ac:dyDescent="0.25"/>
    <row r="27" spans="2:6" ht="21" customHeight="1" x14ac:dyDescent="0.25"/>
    <row r="28" spans="2:6" ht="17.25" customHeight="1" x14ac:dyDescent="0.25"/>
    <row r="41" ht="24.95" customHeight="1" x14ac:dyDescent="0.25"/>
    <row r="43" ht="14.25" customHeight="1" x14ac:dyDescent="0.25"/>
    <row r="48" ht="16.5" customHeight="1" x14ac:dyDescent="0.25"/>
    <row r="49" ht="16.5" customHeight="1" x14ac:dyDescent="0.25"/>
    <row r="51" ht="17.25" customHeight="1" x14ac:dyDescent="0.25"/>
    <row r="67" ht="18.75" customHeight="1" x14ac:dyDescent="0.25"/>
    <row r="78" ht="9.75" customHeight="1" x14ac:dyDescent="0.25"/>
    <row r="88" ht="15" customHeight="1" x14ac:dyDescent="0.25"/>
    <row r="89" ht="24.95" customHeight="1" x14ac:dyDescent="0.25"/>
    <row r="98" ht="15.75" customHeight="1" x14ac:dyDescent="0.25"/>
    <row r="99" ht="30.75" customHeight="1" x14ac:dyDescent="0.25"/>
    <row r="107" ht="29.25" customHeight="1" x14ac:dyDescent="0.25"/>
  </sheetData>
  <sheetProtection algorithmName="SHA-512" hashValue="wUWl5UmMLjjk0zraR4PAF6gJmlL4h95m6gnw/JdYamz6AwDqw/fAj476l4WIgcJzg7CZCrADYmrG8Q8H4smOXw==" saltValue="94hGE6yMambZVHeNX2p3n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100"/>
  <sheetViews>
    <sheetView showGridLines="0" view="pageBreakPreview" zoomScaleNormal="100" zoomScaleSheetLayoutView="100" zoomScalePageLayoutView="10" workbookViewId="0">
      <selection activeCell="C14" sqref="C14"/>
    </sheetView>
  </sheetViews>
  <sheetFormatPr baseColWidth="10" defaultRowHeight="15" x14ac:dyDescent="0.25"/>
  <cols>
    <col min="1" max="1" width="3.28515625" customWidth="1"/>
    <col min="2" max="2" width="40.42578125" customWidth="1"/>
    <col min="3" max="3" width="102.28515625" customWidth="1"/>
    <col min="4" max="4" width="34.85546875" customWidth="1"/>
    <col min="5" max="5" width="20.42578125" bestFit="1" customWidth="1"/>
  </cols>
  <sheetData>
    <row r="1" spans="1:8" ht="30" x14ac:dyDescent="0.25">
      <c r="B1" s="51" t="s">
        <v>65</v>
      </c>
      <c r="C1" s="51"/>
      <c r="D1" s="52"/>
      <c r="E1" s="52"/>
    </row>
    <row r="2" spans="1:8" ht="18" x14ac:dyDescent="0.25">
      <c r="B2" s="50" t="s">
        <v>64</v>
      </c>
      <c r="C2" s="47"/>
      <c r="D2" s="52"/>
      <c r="E2" s="52"/>
    </row>
    <row r="3" spans="1:8" s="52" customFormat="1" ht="18" x14ac:dyDescent="0.25">
      <c r="B3" s="49" t="s">
        <v>63</v>
      </c>
      <c r="C3" s="47"/>
      <c r="D3" s="47"/>
      <c r="E3" s="47"/>
      <c r="F3" s="47"/>
      <c r="G3" s="50"/>
    </row>
    <row r="4" spans="1:8" x14ac:dyDescent="0.25">
      <c r="B4" s="48" t="str">
        <f>NOTICE!$C$6</f>
        <v xml:space="preserve">version 1.3 - avril 2019 </v>
      </c>
      <c r="C4" s="47"/>
      <c r="D4" s="52"/>
      <c r="E4" s="52"/>
      <c r="F4" s="52"/>
      <c r="G4" s="52"/>
      <c r="H4" s="52"/>
    </row>
    <row r="5" spans="1:8" ht="39.75" customHeight="1" x14ac:dyDescent="0.25">
      <c r="B5" s="46" t="s">
        <v>157</v>
      </c>
      <c r="C5" s="45"/>
      <c r="D5" s="56"/>
      <c r="E5" s="56"/>
      <c r="F5" s="58"/>
      <c r="G5" s="58"/>
      <c r="H5" s="58"/>
    </row>
    <row r="6" spans="1:8" ht="24.95" customHeight="1" x14ac:dyDescent="0.25">
      <c r="B6" s="273" t="s">
        <v>61</v>
      </c>
      <c r="C6" s="306"/>
    </row>
    <row r="7" spans="1:8" ht="24.95" customHeight="1" x14ac:dyDescent="0.25">
      <c r="B7" s="203" t="s">
        <v>93</v>
      </c>
      <c r="C7" s="204" t="str">
        <f>IF('ANXE-1-DEPENSES PREV 10-12M DOM'!$C$7=0,"Veuillez renseigner cette information à l'annexe 1",'ANXE-1-DEPENSES PREV 10-12M DOM'!$C$7)</f>
        <v>Veuillez renseigner cette information à l'annexe 1</v>
      </c>
    </row>
    <row r="8" spans="1:8" ht="12" customHeight="1" x14ac:dyDescent="0.25">
      <c r="B8" s="2"/>
      <c r="C8" s="138"/>
    </row>
    <row r="9" spans="1:8" s="93" customFormat="1" ht="24.95" customHeight="1" x14ac:dyDescent="0.25">
      <c r="B9" s="273" t="s">
        <v>59</v>
      </c>
      <c r="C9" s="306"/>
      <c r="E9" s="197"/>
    </row>
    <row r="10" spans="1:8" ht="24.95" customHeight="1" x14ac:dyDescent="0.25">
      <c r="B10" s="203" t="s">
        <v>94</v>
      </c>
      <c r="C10" s="205" t="str">
        <f>IF('ANXE-1-DEPENSES PREV 10-12M DOM'!$C$10=0,"Veuillez renseigner cette information à l'annexe 1",'ANXE-1-DEPENSES PREV 10-12M DOM'!$C$10)</f>
        <v>Veuillez renseigner cette information à l'annexe 1</v>
      </c>
    </row>
    <row r="11" spans="1:8" ht="14.25" customHeight="1" x14ac:dyDescent="0.25">
      <c r="C11" s="206"/>
    </row>
    <row r="12" spans="1:8" ht="22.5" customHeight="1" x14ac:dyDescent="0.25">
      <c r="B12" s="200" t="s">
        <v>158</v>
      </c>
      <c r="C12" s="207"/>
    </row>
    <row r="13" spans="1:8" ht="172.5" customHeight="1" x14ac:dyDescent="0.25">
      <c r="B13" s="208" t="s">
        <v>177</v>
      </c>
      <c r="C13" s="209"/>
      <c r="D13" s="210"/>
    </row>
    <row r="14" spans="1:8" ht="20.25" customHeight="1" x14ac:dyDescent="0.25">
      <c r="A14" s="10"/>
      <c r="B14" s="231" t="s">
        <v>180</v>
      </c>
      <c r="C14" s="235" t="str">
        <f>IF('ANXE-1-DEPENSES PREV 10-12M DOM'!$C$35=0,"Veuillez renseigner cette information à l'annexe 1",'ANXE-1-DEPENSES PREV 10-12M DOM'!$C$35)</f>
        <v>Veuillez renseigner cette information à l'annexe 1</v>
      </c>
      <c r="D14" s="211"/>
    </row>
    <row r="15" spans="1:8" ht="22.5" customHeight="1" x14ac:dyDescent="0.25">
      <c r="B15" s="307" t="s">
        <v>159</v>
      </c>
      <c r="C15" s="308"/>
      <c r="D15" s="210"/>
    </row>
    <row r="16" spans="1:8" ht="243.75" customHeight="1" x14ac:dyDescent="0.25">
      <c r="B16" s="212" t="s">
        <v>160</v>
      </c>
      <c r="C16" s="209"/>
      <c r="D16" s="210"/>
    </row>
    <row r="17" spans="1:14" ht="18" customHeight="1" x14ac:dyDescent="0.25"/>
    <row r="18" spans="1:14" s="1" customFormat="1" ht="24.95" customHeight="1" x14ac:dyDescent="0.2">
      <c r="A18" s="2"/>
      <c r="B18" s="213"/>
      <c r="C18" s="214"/>
      <c r="D18" s="215"/>
      <c r="E18" s="23"/>
      <c r="F18" s="23"/>
      <c r="G18" s="23"/>
      <c r="H18" s="23"/>
      <c r="I18" s="23"/>
      <c r="J18" s="23"/>
      <c r="K18" s="23"/>
      <c r="L18" s="23"/>
      <c r="M18" s="23"/>
      <c r="N18" s="23"/>
    </row>
    <row r="19" spans="1:14" s="10" customFormat="1" ht="18.75" customHeight="1" x14ac:dyDescent="0.25">
      <c r="B19" s="213"/>
      <c r="C19" s="214"/>
    </row>
    <row r="20" spans="1:14" ht="21" customHeight="1" x14ac:dyDescent="0.25"/>
    <row r="21" spans="1:14" ht="17.25" customHeight="1" x14ac:dyDescent="0.25"/>
    <row r="34" ht="24.95" customHeight="1" x14ac:dyDescent="0.25"/>
    <row r="36" ht="14.25" customHeight="1" x14ac:dyDescent="0.25"/>
    <row r="41" ht="16.5" customHeight="1" x14ac:dyDescent="0.25"/>
    <row r="42" ht="16.5" customHeight="1" x14ac:dyDescent="0.25"/>
    <row r="44" ht="17.25" customHeight="1" x14ac:dyDescent="0.25"/>
    <row r="60" ht="18.75" customHeight="1" x14ac:dyDescent="0.25"/>
    <row r="71" ht="9.75" customHeight="1" x14ac:dyDescent="0.25"/>
    <row r="81" ht="15" customHeight="1" x14ac:dyDescent="0.25"/>
    <row r="82" ht="24.95" customHeight="1" x14ac:dyDescent="0.25"/>
    <row r="91" ht="15.75" customHeight="1" x14ac:dyDescent="0.25"/>
    <row r="92" ht="30.75" customHeight="1" x14ac:dyDescent="0.25"/>
    <row r="100" ht="29.25" customHeight="1" x14ac:dyDescent="0.25"/>
  </sheetData>
  <sheetProtection algorithmName="SHA-512" hashValue="8JsyPn6LN5SnupOklgdKtG+8mYfB8T/l/TOBiUEPrRNDE+YNvDagFLreV/5G2R+Lj0G6fkyg4Ua1C2FrSxES2w==" saltValue="H053BJDdWxcFsbj4lFoMV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1"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 10-12M DOM</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 10-12M DOM'!Zone_d_impression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FERHI Rachid</cp:lastModifiedBy>
  <dcterms:created xsi:type="dcterms:W3CDTF">2020-04-28T16:40:23Z</dcterms:created>
  <dcterms:modified xsi:type="dcterms:W3CDTF">2020-06-10T08:10:03Z</dcterms:modified>
</cp:coreProperties>
</file>